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zima_24_25\"/>
    </mc:Choice>
  </mc:AlternateContent>
  <bookViews>
    <workbookView xWindow="-105" yWindow="-105" windowWidth="19425" windowHeight="10425" tabRatio="783" activeTab="2"/>
  </bookViews>
  <sheets>
    <sheet name="UWAGI" sheetId="1" r:id="rId1"/>
    <sheet name="Godziny zajęć" sheetId="2" r:id="rId2"/>
    <sheet name="STiL_II rok_I stop." sheetId="27" r:id="rId3"/>
    <sheet name="IG_II rok_I stop. " sheetId="30" r:id="rId4"/>
    <sheet name="ZOŻE_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'IG_II rok_I stop. '!$A$7:$L$110</definedName>
    <definedName name="_xlnm._FilterDatabase" localSheetId="2" hidden="1">'STiL_II rok_I stop.'!$A$7:$L$108</definedName>
    <definedName name="_xlnm._FilterDatabase" localSheetId="4" hidden="1">'ZOŻE_II rok_I stop.'!$A$7:$L$116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 rok_I stop.'!$A$1:$T$134</definedName>
  </definedNames>
  <calcPr calcId="162913" iterateDelta="1E-4"/>
</workbook>
</file>

<file path=xl/calcChain.xml><?xml version="1.0" encoding="utf-8"?>
<calcChain xmlns="http://schemas.openxmlformats.org/spreadsheetml/2006/main">
  <c r="I115" i="30" l="1"/>
  <c r="I116" i="30"/>
  <c r="I129" i="30"/>
  <c r="I128" i="30"/>
  <c r="I127" i="30"/>
  <c r="I126" i="30"/>
  <c r="I123" i="30"/>
  <c r="I124" i="30"/>
  <c r="I114" i="30"/>
  <c r="I119" i="30"/>
  <c r="I120" i="30"/>
  <c r="I125" i="30"/>
  <c r="I113" i="30"/>
  <c r="I121" i="30"/>
  <c r="I122" i="30"/>
  <c r="I118" i="30"/>
  <c r="K130" i="30"/>
  <c r="L108" i="30"/>
  <c r="I127" i="28" l="1"/>
  <c r="I124" i="28"/>
  <c r="I115" i="27"/>
  <c r="I127" i="27"/>
  <c r="I126" i="27"/>
  <c r="I117" i="27"/>
  <c r="I125" i="28"/>
  <c r="I122" i="28"/>
  <c r="B63" i="28" l="1"/>
  <c r="B62" i="28"/>
  <c r="B41" i="28"/>
  <c r="B40" i="28"/>
  <c r="B19" i="28"/>
  <c r="B18" i="28"/>
  <c r="I131" i="28"/>
  <c r="I117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I136" i="28" l="1"/>
  <c r="I135" i="28"/>
  <c r="I134" i="28"/>
  <c r="I133" i="28"/>
  <c r="I132" i="28"/>
  <c r="I131" i="27" l="1"/>
  <c r="I128" i="27"/>
  <c r="I130" i="28" l="1"/>
  <c r="L108" i="27"/>
  <c r="K137" i="28"/>
  <c r="L114" i="28"/>
  <c r="I125" i="27" l="1"/>
  <c r="I112" i="27"/>
  <c r="I122" i="27" l="1"/>
  <c r="I128" i="28" l="1"/>
  <c r="I126" i="28"/>
  <c r="I119" i="28"/>
  <c r="I129" i="28"/>
  <c r="I121" i="28"/>
  <c r="I120" i="28"/>
  <c r="I123" i="28"/>
  <c r="K133" i="27"/>
  <c r="I114" i="27"/>
  <c r="I129" i="27"/>
  <c r="I113" i="27"/>
  <c r="I120" i="27"/>
  <c r="I121" i="27"/>
  <c r="I124" i="27"/>
  <c r="I132" i="27"/>
  <c r="I118" i="27"/>
  <c r="I119" i="27"/>
  <c r="I130" i="27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7" i="28"/>
  <c r="B16" i="28"/>
  <c r="B15" i="28"/>
  <c r="B14" i="28"/>
  <c r="B13" i="28"/>
  <c r="B12" i="28"/>
  <c r="B11" i="28"/>
  <c r="B10" i="28"/>
  <c r="B9" i="28"/>
  <c r="B8" i="28"/>
  <c r="I123" i="27" l="1"/>
  <c r="I116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</calcChain>
</file>

<file path=xl/sharedStrings.xml><?xml version="1.0" encoding="utf-8"?>
<sst xmlns="http://schemas.openxmlformats.org/spreadsheetml/2006/main" count="2055" uniqueCount="134">
  <si>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</si>
  <si>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</si>
  <si>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</si>
  <si>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</si>
  <si>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</si>
  <si>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</si>
  <si>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</si>
  <si>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</si>
  <si>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</si>
  <si>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</si>
  <si>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</si>
  <si>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</si>
  <si>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</si>
  <si>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</si>
  <si>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</si>
  <si>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</si>
  <si>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</si>
  <si>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</si>
  <si>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</si>
  <si>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</si>
  <si>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</si>
  <si>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</si>
  <si>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</si>
  <si>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</si>
  <si>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</si>
  <si>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</si>
  <si>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</si>
  <si>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</si>
  <si>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</si>
  <si>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</si>
  <si>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</si>
  <si>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</si>
  <si>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</si>
  <si>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</si>
  <si>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</si>
  <si>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</si>
  <si>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STiL  I stop.</t>
  </si>
  <si>
    <t>Skiba</t>
  </si>
  <si>
    <t>Sumy kontrolne</t>
  </si>
  <si>
    <t>III</t>
  </si>
  <si>
    <t>Grzelakowski</t>
  </si>
  <si>
    <t>Ekonomika i polityka transportowa-W</t>
  </si>
  <si>
    <t>Badania marketingowe-W</t>
  </si>
  <si>
    <t>Podstawy handlu-W</t>
  </si>
  <si>
    <t>Logistyka zaopatrzenia i dystrybucji-W</t>
  </si>
  <si>
    <t>Zarządzanie zasobami ludzkimi-W</t>
  </si>
  <si>
    <t>Język obcy III-C</t>
  </si>
  <si>
    <t>Logistyka zaopatrzenia i dystrybucji-C</t>
  </si>
  <si>
    <t>Podstawy ładunkoznawstwa-W</t>
  </si>
  <si>
    <t>Podstawy ładunkoznawstwa-C</t>
  </si>
  <si>
    <t>Podstawy handlu-C</t>
  </si>
  <si>
    <t>Charłampowicz</t>
  </si>
  <si>
    <t>Ekonomika i polityka transportowa-C</t>
  </si>
  <si>
    <t>Polityka gospodarcza-W</t>
  </si>
  <si>
    <t>Urbanyi-Popiołek</t>
  </si>
  <si>
    <t>Karaś</t>
  </si>
  <si>
    <t>Dmowski / Popek</t>
  </si>
  <si>
    <t>Uniwersytet Morski w Gdyni WZNJ Studia Niestacjonarne</t>
  </si>
  <si>
    <t>Strategiczne zarządzanie informacją-WDW</t>
  </si>
  <si>
    <t>Meyer</t>
  </si>
  <si>
    <t>Kamińska</t>
  </si>
  <si>
    <t>II rok</t>
  </si>
  <si>
    <t>Kuzia</t>
  </si>
  <si>
    <t>Karaś / Skiba</t>
  </si>
  <si>
    <t>2024 / 2025</t>
  </si>
  <si>
    <t>NABÓR  2023/2024</t>
  </si>
  <si>
    <t>Wolska</t>
  </si>
  <si>
    <t>Kamińka</t>
  </si>
  <si>
    <t>Zarządzanie zasobami ludzkimi-C1</t>
  </si>
  <si>
    <t>Badania marketingowe-C1</t>
  </si>
  <si>
    <t>Szkiel</t>
  </si>
  <si>
    <t>Metody i techniki doskona. procesów, wyrobów i usług-WDW</t>
  </si>
  <si>
    <t>Współczesna polityka monetarna-WDW</t>
  </si>
  <si>
    <t>Tura-Gawron</t>
  </si>
  <si>
    <t>Zarządzanie procesami i jakoźcią usług-WDW</t>
  </si>
  <si>
    <t>Zarządzanie stresem-WDW</t>
  </si>
  <si>
    <t>Zarządzanie zasobami ludzkimi-C2</t>
  </si>
  <si>
    <t>Badania marketingowe-C2</t>
  </si>
  <si>
    <t>Podstawy programowania-W</t>
  </si>
  <si>
    <t>Filipowicz</t>
  </si>
  <si>
    <t>Podstawy programowania-L</t>
  </si>
  <si>
    <t>Bazy danych-W</t>
  </si>
  <si>
    <t>Bazy danych-L</t>
  </si>
  <si>
    <t>Dzido</t>
  </si>
  <si>
    <t>Projektowanie witryn internetowych-W</t>
  </si>
  <si>
    <t>Projektowanie witryn internetowych-L</t>
  </si>
  <si>
    <t>Wierzbowska</t>
  </si>
  <si>
    <t>IG  I stop.</t>
  </si>
  <si>
    <t>STiL--I-stop.</t>
  </si>
  <si>
    <t>IG-I-stop.</t>
  </si>
  <si>
    <t>STiL</t>
  </si>
  <si>
    <t>IG</t>
  </si>
  <si>
    <t>ZOŹE</t>
  </si>
  <si>
    <t>Polityka energetyczna-W</t>
  </si>
  <si>
    <t>Dmowski</t>
  </si>
  <si>
    <t>Trendy w sektorze OZE-W</t>
  </si>
  <si>
    <t>Systematyka OZE_W</t>
  </si>
  <si>
    <t>Popek, Bogalecka, Heimowska</t>
  </si>
  <si>
    <t>Systematyka OZE_C</t>
  </si>
  <si>
    <t>Bogalecka, Heimowska</t>
  </si>
  <si>
    <t>Modele transformacji energetycznej-W</t>
  </si>
  <si>
    <t>Studzieniecki, Wanagos</t>
  </si>
  <si>
    <t xml:space="preserve">Studzieniecki </t>
  </si>
  <si>
    <t>ZOZE-I-stop.</t>
  </si>
  <si>
    <t xml:space="preserve">Wróbel </t>
  </si>
  <si>
    <t>Marciszewska</t>
  </si>
  <si>
    <t>Wanagos</t>
  </si>
  <si>
    <t>Logistyka zaopatrzenia i dystrybucji-L1</t>
  </si>
  <si>
    <t>Teams</t>
  </si>
  <si>
    <t>Wykład</t>
  </si>
  <si>
    <t>C</t>
  </si>
  <si>
    <t>Popek</t>
  </si>
  <si>
    <t>L1</t>
  </si>
  <si>
    <t>Studzieniecki</t>
  </si>
  <si>
    <t>Zrównoważony  rozwój i świadomość ekologiczna-W</t>
  </si>
  <si>
    <t>Zrównoważony  rozwój i świadomość ekologiczna-C</t>
  </si>
  <si>
    <t>Logistyka zaopatrzenia i dystrybucji-L2</t>
  </si>
  <si>
    <t>L2</t>
  </si>
  <si>
    <t>Wolski</t>
  </si>
  <si>
    <t xml:space="preserve">vacat </t>
  </si>
  <si>
    <t>L</t>
  </si>
  <si>
    <t>ZOŹE  I stop.</t>
  </si>
  <si>
    <t xml:space="preserve">Korta </t>
  </si>
  <si>
    <t>Buza-Kierejsza</t>
  </si>
  <si>
    <t>Korta</t>
  </si>
  <si>
    <t>B-301</t>
  </si>
  <si>
    <t>B-303</t>
  </si>
  <si>
    <t>Bud. F</t>
  </si>
  <si>
    <t>B-305</t>
  </si>
  <si>
    <t>dopisane sale</t>
  </si>
  <si>
    <t>B-313</t>
  </si>
  <si>
    <t>B-421</t>
  </si>
  <si>
    <t>B-316</t>
  </si>
  <si>
    <t>zmiany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</si>
</sst>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"/>
    <numFmt numFmtId="165" formatCode="h:mm"/>
    <numFmt numFmtId="166" formatCode="d\ mmmm\ yyyy"/>
    <numFmt numFmtId="167" formatCode="[$-415]hh&quot;:&quot;mm"/>
  </numFmts>
  <fonts count="60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3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8"/>
      <color rgb="FF000000"/>
      <name val="Arial CE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sz val="9"/>
      <color rgb="FF0070C0"/>
      <name val="Arial CE"/>
      <charset val="238"/>
    </font>
    <font>
      <b/>
      <sz val="10"/>
      <color rgb="FF0070C0"/>
      <name val="Arial CE"/>
      <family val="2"/>
      <charset val="238"/>
    </font>
    <font>
      <b/>
      <sz val="16"/>
      <name val="Arial CE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color rgb="FF000000"/>
      <name val="Arial CE"/>
      <charset val="238"/>
    </font>
    <font>
      <b/>
      <sz val="18"/>
      <color rgb="FFFF000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45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3" fillId="0" borderId="0" xfId="37" applyFont="1" applyAlignment="1">
      <alignment horizontal="center"/>
    </xf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14" fontId="19" fillId="0" borderId="0" xfId="37" applyNumberFormat="1" applyFont="1" applyAlignment="1">
      <alignment horizontal="center" shrinkToFit="1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 wrapText="1" shrinkToFit="1"/>
    </xf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17" xfId="37" applyFont="1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1" fillId="19" borderId="0" xfId="37" applyFont="1" applyFill="1" applyAlignment="1">
      <alignment horizontal="center"/>
    </xf>
    <xf numFmtId="0" fontId="30" fillId="19" borderId="0" xfId="37" applyFill="1"/>
    <xf numFmtId="0" fontId="0" fillId="19" borderId="0" xfId="37" applyFont="1" applyFill="1" applyAlignment="1">
      <alignment horizontal="left" shrinkToFit="1"/>
    </xf>
    <xf numFmtId="0" fontId="31" fillId="19" borderId="0" xfId="37" applyFont="1" applyFill="1" applyAlignment="1">
      <alignment horizontal="left" shrinkToFit="1"/>
    </xf>
    <xf numFmtId="20" fontId="30" fillId="19" borderId="0" xfId="37" applyNumberFormat="1" applyFill="1"/>
    <xf numFmtId="0" fontId="19" fillId="19" borderId="0" xfId="37" applyFont="1" applyFill="1" applyAlignment="1">
      <alignment horizontal="center" shrinkToFit="1"/>
    </xf>
    <xf numFmtId="0" fontId="0" fillId="19" borderId="0" xfId="37" applyFont="1" applyFill="1" applyAlignment="1">
      <alignment shrinkToFit="1"/>
    </xf>
    <xf numFmtId="0" fontId="28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1" fontId="36" fillId="19" borderId="0" xfId="37" applyNumberFormat="1" applyFont="1" applyFill="1" applyAlignment="1">
      <alignment horizontal="center"/>
    </xf>
    <xf numFmtId="0" fontId="31" fillId="19" borderId="0" xfId="37" applyFont="1" applyFill="1"/>
    <xf numFmtId="0" fontId="31" fillId="0" borderId="20" xfId="37" applyFont="1" applyBorder="1" applyAlignment="1">
      <alignment horizontal="center"/>
    </xf>
    <xf numFmtId="0" fontId="37" fillId="0" borderId="0" xfId="37" applyFont="1"/>
    <xf numFmtId="1" fontId="38" fillId="19" borderId="0" xfId="37" applyNumberFormat="1" applyFont="1" applyFill="1" applyAlignment="1">
      <alignment horizontal="center" shrinkToFit="1"/>
    </xf>
    <xf numFmtId="1" fontId="34" fillId="19" borderId="0" xfId="37" quotePrefix="1" applyNumberFormat="1" applyFont="1" applyFill="1" applyAlignment="1">
      <alignment shrinkToFit="1"/>
    </xf>
    <xf numFmtId="0" fontId="35" fillId="19" borderId="0" xfId="37" applyFont="1" applyFill="1" applyAlignment="1">
      <alignment horizontal="center"/>
    </xf>
    <xf numFmtId="0" fontId="35" fillId="0" borderId="0" xfId="37" applyFont="1" applyAlignment="1">
      <alignment horizontal="center"/>
    </xf>
    <xf numFmtId="0" fontId="33" fillId="0" borderId="21" xfId="37" applyFont="1" applyBorder="1" applyAlignment="1">
      <alignment horizontal="center"/>
    </xf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9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41" fillId="0" borderId="0" xfId="0" applyFont="1"/>
    <xf numFmtId="0" fontId="30" fillId="0" borderId="16" xfId="37" applyBorder="1" applyAlignment="1">
      <alignment horizontal="center" vertical="center"/>
    </xf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42" fillId="19" borderId="0" xfId="37" applyFont="1" applyFill="1"/>
    <xf numFmtId="0" fontId="23" fillId="20" borderId="0" xfId="37" applyFont="1" applyFill="1"/>
    <xf numFmtId="0" fontId="23" fillId="20" borderId="0" xfId="37" applyFont="1" applyFill="1" applyAlignment="1">
      <alignment horizontal="center"/>
    </xf>
    <xf numFmtId="0" fontId="42" fillId="19" borderId="0" xfId="37" applyFont="1" applyFill="1" applyAlignment="1">
      <alignment horizontal="left" shrinkToFit="1"/>
    </xf>
    <xf numFmtId="0" fontId="30" fillId="0" borderId="17" xfId="37" applyBorder="1" applyAlignment="1">
      <alignment horizontal="center"/>
    </xf>
    <xf numFmtId="0" fontId="42" fillId="0" borderId="20" xfId="37" applyFont="1" applyBorder="1" applyAlignment="1">
      <alignment horizontal="center"/>
    </xf>
    <xf numFmtId="164" fontId="44" fillId="21" borderId="17" xfId="37" applyNumberFormat="1" applyFont="1" applyFill="1" applyBorder="1" applyAlignment="1">
      <alignment horizontal="center"/>
    </xf>
    <xf numFmtId="0" fontId="45" fillId="0" borderId="31" xfId="37" applyFont="1" applyBorder="1" applyAlignment="1">
      <alignment horizontal="left"/>
    </xf>
    <xf numFmtId="0" fontId="46" fillId="0" borderId="30" xfId="37" applyFont="1" applyBorder="1" applyAlignment="1">
      <alignment horizontal="center"/>
    </xf>
    <xf numFmtId="0" fontId="47" fillId="0" borderId="30" xfId="37" applyFont="1" applyBorder="1" applyAlignment="1">
      <alignment horizontal="center"/>
    </xf>
    <xf numFmtId="167" fontId="47" fillId="0" borderId="30" xfId="37" applyNumberFormat="1" applyFont="1" applyBorder="1"/>
    <xf numFmtId="164" fontId="44" fillId="21" borderId="16" xfId="37" applyNumberFormat="1" applyFont="1" applyFill="1" applyBorder="1" applyAlignment="1">
      <alignment horizontal="center"/>
    </xf>
    <xf numFmtId="0" fontId="45" fillId="22" borderId="29" xfId="37" applyFont="1" applyFill="1" applyBorder="1" applyAlignment="1">
      <alignment horizontal="left"/>
    </xf>
    <xf numFmtId="0" fontId="46" fillId="0" borderId="27" xfId="37" applyFont="1" applyBorder="1" applyAlignment="1">
      <alignment horizontal="center"/>
    </xf>
    <xf numFmtId="167" fontId="47" fillId="0" borderId="27" xfId="37" applyNumberFormat="1" applyFont="1" applyBorder="1"/>
    <xf numFmtId="0" fontId="47" fillId="0" borderId="27" xfId="37" applyFont="1" applyBorder="1" applyAlignment="1">
      <alignment horizontal="center"/>
    </xf>
    <xf numFmtId="167" fontId="50" fillId="0" borderId="27" xfId="37" applyNumberFormat="1" applyFont="1" applyBorder="1"/>
    <xf numFmtId="0" fontId="50" fillId="0" borderId="27" xfId="37" applyFont="1" applyBorder="1" applyAlignment="1">
      <alignment horizontal="center"/>
    </xf>
    <xf numFmtId="164" fontId="48" fillId="21" borderId="17" xfId="37" applyNumberFormat="1" applyFont="1" applyFill="1" applyBorder="1" applyAlignment="1">
      <alignment horizontal="center"/>
    </xf>
    <xf numFmtId="0" fontId="49" fillId="0" borderId="30" xfId="37" applyFont="1" applyBorder="1" applyAlignment="1">
      <alignment horizontal="left"/>
    </xf>
    <xf numFmtId="167" fontId="50" fillId="0" borderId="30" xfId="37" applyNumberFormat="1" applyFont="1" applyBorder="1"/>
    <xf numFmtId="0" fontId="50" fillId="0" borderId="30" xfId="37" applyFont="1" applyBorder="1" applyAlignment="1">
      <alignment horizontal="center"/>
    </xf>
    <xf numFmtId="164" fontId="48" fillId="21" borderId="16" xfId="37" applyNumberFormat="1" applyFont="1" applyFill="1" applyBorder="1" applyAlignment="1">
      <alignment horizontal="center"/>
    </xf>
    <xf numFmtId="0" fontId="49" fillId="0" borderId="27" xfId="37" applyFont="1" applyBorder="1" applyAlignment="1">
      <alignment horizontal="left"/>
    </xf>
    <xf numFmtId="0" fontId="49" fillId="0" borderId="29" xfId="37" applyFont="1" applyBorder="1" applyAlignment="1">
      <alignment horizontal="left"/>
    </xf>
    <xf numFmtId="164" fontId="48" fillId="21" borderId="20" xfId="37" applyNumberFormat="1" applyFont="1" applyFill="1" applyBorder="1" applyAlignment="1">
      <alignment horizontal="center"/>
    </xf>
    <xf numFmtId="0" fontId="49" fillId="0" borderId="32" xfId="37" applyFont="1" applyBorder="1" applyAlignment="1">
      <alignment horizontal="left"/>
    </xf>
    <xf numFmtId="0" fontId="47" fillId="0" borderId="28" xfId="37" applyFont="1" applyBorder="1" applyAlignment="1">
      <alignment horizontal="center"/>
    </xf>
    <xf numFmtId="167" fontId="47" fillId="0" borderId="28" xfId="37" applyNumberFormat="1" applyFont="1" applyBorder="1"/>
    <xf numFmtId="0" fontId="45" fillId="0" borderId="30" xfId="37" applyFont="1" applyBorder="1" applyAlignment="1">
      <alignment horizontal="left"/>
    </xf>
    <xf numFmtId="0" fontId="49" fillId="0" borderId="28" xfId="37" applyFont="1" applyBorder="1" applyAlignment="1">
      <alignment horizontal="left"/>
    </xf>
    <xf numFmtId="164" fontId="48" fillId="21" borderId="0" xfId="37" applyNumberFormat="1" applyFont="1" applyFill="1" applyAlignment="1">
      <alignment horizontal="center"/>
    </xf>
    <xf numFmtId="0" fontId="49" fillId="0" borderId="0" xfId="37" applyFont="1" applyAlignment="1">
      <alignment horizontal="left"/>
    </xf>
    <xf numFmtId="0" fontId="46" fillId="0" borderId="0" xfId="37" applyFont="1" applyAlignment="1">
      <alignment horizontal="center"/>
    </xf>
    <xf numFmtId="0" fontId="47" fillId="0" borderId="0" xfId="37" applyFont="1" applyAlignment="1">
      <alignment horizontal="center"/>
    </xf>
    <xf numFmtId="167" fontId="47" fillId="0" borderId="0" xfId="37" applyNumberFormat="1" applyFont="1"/>
    <xf numFmtId="0" fontId="49" fillId="0" borderId="17" xfId="37" applyFont="1" applyBorder="1" applyAlignment="1">
      <alignment horizontal="left"/>
    </xf>
    <xf numFmtId="0" fontId="47" fillId="0" borderId="17" xfId="37" applyFont="1" applyBorder="1" applyAlignment="1">
      <alignment horizontal="center"/>
    </xf>
    <xf numFmtId="167" fontId="47" fillId="0" borderId="17" xfId="37" applyNumberFormat="1" applyFont="1" applyBorder="1"/>
    <xf numFmtId="0" fontId="49" fillId="0" borderId="16" xfId="37" applyFont="1" applyBorder="1" applyAlignment="1">
      <alignment horizontal="left"/>
    </xf>
    <xf numFmtId="0" fontId="47" fillId="0" borderId="16" xfId="37" applyFont="1" applyBorder="1" applyAlignment="1">
      <alignment horizontal="center"/>
    </xf>
    <xf numFmtId="0" fontId="49" fillId="0" borderId="20" xfId="37" applyFont="1" applyBorder="1" applyAlignment="1">
      <alignment horizontal="left"/>
    </xf>
    <xf numFmtId="0" fontId="47" fillId="0" borderId="20" xfId="37" applyFont="1" applyBorder="1" applyAlignment="1">
      <alignment horizontal="center"/>
    </xf>
    <xf numFmtId="167" fontId="47" fillId="0" borderId="20" xfId="37" applyNumberFormat="1" applyFont="1" applyBorder="1"/>
    <xf numFmtId="0" fontId="45" fillId="0" borderId="17" xfId="37" applyFont="1" applyBorder="1" applyAlignment="1">
      <alignment horizontal="left"/>
    </xf>
    <xf numFmtId="167" fontId="50" fillId="0" borderId="17" xfId="37" applyNumberFormat="1" applyFont="1" applyBorder="1"/>
    <xf numFmtId="0" fontId="50" fillId="0" borderId="17" xfId="37" applyFont="1" applyBorder="1" applyAlignment="1">
      <alignment horizontal="center"/>
    </xf>
    <xf numFmtId="0" fontId="45" fillId="0" borderId="16" xfId="37" applyFont="1" applyBorder="1" applyAlignment="1">
      <alignment horizontal="left"/>
    </xf>
    <xf numFmtId="167" fontId="50" fillId="0" borderId="16" xfId="37" applyNumberFormat="1" applyFont="1" applyBorder="1"/>
    <xf numFmtId="0" fontId="50" fillId="0" borderId="16" xfId="37" applyFont="1" applyBorder="1" applyAlignment="1">
      <alignment horizontal="center"/>
    </xf>
    <xf numFmtId="167" fontId="47" fillId="0" borderId="16" xfId="37" applyNumberFormat="1" applyFont="1" applyBorder="1"/>
    <xf numFmtId="0" fontId="45" fillId="0" borderId="20" xfId="37" applyFont="1" applyBorder="1" applyAlignment="1">
      <alignment horizontal="left"/>
    </xf>
    <xf numFmtId="0" fontId="19" fillId="0" borderId="20" xfId="37" applyFont="1" applyBorder="1"/>
    <xf numFmtId="0" fontId="0" fillId="0" borderId="20" xfId="37" applyFont="1" applyBorder="1" applyAlignment="1">
      <alignment horizontal="left" shrinkToFit="1"/>
    </xf>
    <xf numFmtId="0" fontId="33" fillId="0" borderId="16" xfId="37" applyFont="1" applyBorder="1" applyAlignment="1">
      <alignment horizontal="center"/>
    </xf>
    <xf numFmtId="0" fontId="30" fillId="0" borderId="34" xfId="37" applyBorder="1" applyAlignment="1">
      <alignment horizontal="center"/>
    </xf>
    <xf numFmtId="0" fontId="30" fillId="0" borderId="35" xfId="37" applyBorder="1" applyAlignment="1">
      <alignment horizontal="center" wrapText="1" shrinkToFit="1"/>
    </xf>
    <xf numFmtId="0" fontId="33" fillId="0" borderId="36" xfId="37" applyFont="1" applyBorder="1" applyAlignment="1">
      <alignment horizontal="center"/>
    </xf>
    <xf numFmtId="0" fontId="48" fillId="0" borderId="17" xfId="37" applyFont="1" applyBorder="1" applyAlignment="1">
      <alignment horizontal="left" shrinkToFit="1"/>
    </xf>
    <xf numFmtId="0" fontId="48" fillId="0" borderId="20" xfId="37" applyFont="1" applyBorder="1" applyAlignment="1">
      <alignment horizontal="left" shrinkToFit="1"/>
    </xf>
    <xf numFmtId="0" fontId="48" fillId="0" borderId="16" xfId="37" applyFont="1" applyBorder="1" applyAlignment="1">
      <alignment horizontal="left" shrinkToFit="1"/>
    </xf>
    <xf numFmtId="0" fontId="48" fillId="0" borderId="17" xfId="37" applyFont="1" applyBorder="1" applyAlignment="1">
      <alignment shrinkToFit="1"/>
    </xf>
    <xf numFmtId="0" fontId="48" fillId="0" borderId="16" xfId="37" applyFont="1" applyBorder="1" applyAlignment="1">
      <alignment shrinkToFit="1"/>
    </xf>
    <xf numFmtId="0" fontId="43" fillId="0" borderId="16" xfId="37" applyFont="1" applyBorder="1" applyAlignment="1">
      <alignment shrinkToFit="1"/>
    </xf>
    <xf numFmtId="14" fontId="40" fillId="0" borderId="0" xfId="37" applyNumberFormat="1" applyFont="1" applyAlignment="1">
      <alignment horizontal="center" shrinkToFit="1"/>
    </xf>
    <xf numFmtId="0" fontId="48" fillId="0" borderId="20" xfId="37" applyFont="1" applyBorder="1" applyAlignment="1">
      <alignment shrinkToFit="1"/>
    </xf>
    <xf numFmtId="164" fontId="44" fillId="0" borderId="16" xfId="37" applyNumberFormat="1" applyFont="1" applyBorder="1" applyAlignment="1">
      <alignment horizontal="center"/>
    </xf>
    <xf numFmtId="164" fontId="48" fillId="0" borderId="16" xfId="37" applyNumberFormat="1" applyFont="1" applyBorder="1" applyAlignment="1">
      <alignment horizontal="center"/>
    </xf>
    <xf numFmtId="164" fontId="48" fillId="0" borderId="20" xfId="37" applyNumberFormat="1" applyFont="1" applyBorder="1" applyAlignment="1">
      <alignment horizontal="center"/>
    </xf>
    <xf numFmtId="164" fontId="44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19" fillId="0" borderId="20" xfId="37" applyFont="1" applyBorder="1" applyAlignment="1">
      <alignment horizontal="left" shrinkToFit="1"/>
    </xf>
    <xf numFmtId="0" fontId="51" fillId="0" borderId="17" xfId="37" applyFont="1" applyBorder="1" applyAlignment="1">
      <alignment horizontal="left" shrinkToFit="1"/>
    </xf>
    <xf numFmtId="0" fontId="51" fillId="0" borderId="16" xfId="37" applyFont="1" applyBorder="1" applyAlignment="1">
      <alignment horizontal="left" shrinkToFit="1"/>
    </xf>
    <xf numFmtId="0" fontId="43" fillId="0" borderId="20" xfId="37" applyFont="1" applyBorder="1" applyAlignment="1">
      <alignment shrinkToFit="1"/>
    </xf>
    <xf numFmtId="0" fontId="48" fillId="0" borderId="16" xfId="37" applyFont="1" applyBorder="1" applyAlignment="1">
      <alignment horizontal="left" vertical="center"/>
    </xf>
    <xf numFmtId="0" fontId="48" fillId="19" borderId="16" xfId="37" applyFont="1" applyFill="1" applyBorder="1" applyAlignment="1">
      <alignment shrinkToFit="1"/>
    </xf>
    <xf numFmtId="0" fontId="43" fillId="0" borderId="17" xfId="37" applyFont="1" applyBorder="1" applyAlignment="1">
      <alignment shrinkToFit="1"/>
    </xf>
    <xf numFmtId="0" fontId="51" fillId="0" borderId="20" xfId="37" applyFont="1" applyBorder="1" applyAlignment="1">
      <alignment horizontal="left" shrinkToFit="1"/>
    </xf>
    <xf numFmtId="0" fontId="48" fillId="0" borderId="37" xfId="37" applyFont="1" applyBorder="1" applyAlignment="1">
      <alignment shrinkToFit="1"/>
    </xf>
    <xf numFmtId="0" fontId="30" fillId="0" borderId="38" xfId="37" applyBorder="1" applyAlignment="1">
      <alignment horizontal="center" wrapText="1" shrinkToFit="1"/>
    </xf>
    <xf numFmtId="0" fontId="48" fillId="0" borderId="39" xfId="37" applyFont="1" applyBorder="1" applyAlignment="1">
      <alignment horizontal="left" shrinkToFit="1"/>
    </xf>
    <xf numFmtId="0" fontId="33" fillId="0" borderId="17" xfId="37" applyFont="1" applyBorder="1" applyAlignment="1">
      <alignment horizontal="center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19" fillId="0" borderId="16" xfId="37" applyFont="1" applyBorder="1" applyAlignment="1">
      <alignment horizontal="center"/>
    </xf>
    <xf numFmtId="0" fontId="52" fillId="0" borderId="16" xfId="37" applyFont="1" applyBorder="1" applyAlignment="1">
      <alignment horizontal="left" shrinkToFit="1"/>
    </xf>
    <xf numFmtId="0" fontId="53" fillId="0" borderId="20" xfId="37" applyFont="1" applyBorder="1" applyAlignment="1">
      <alignment shrinkToFit="1"/>
    </xf>
    <xf numFmtId="0" fontId="43" fillId="0" borderId="16" xfId="37" applyFont="1" applyBorder="1" applyAlignment="1">
      <alignment horizontal="left" shrinkToFit="1"/>
    </xf>
    <xf numFmtId="0" fontId="31" fillId="0" borderId="41" xfId="37" applyFont="1" applyBorder="1" applyAlignment="1">
      <alignment shrinkToFit="1"/>
    </xf>
    <xf numFmtId="167" fontId="50" fillId="0" borderId="43" xfId="37" applyNumberFormat="1" applyFont="1" applyBorder="1"/>
    <xf numFmtId="0" fontId="50" fillId="0" borderId="43" xfId="37" applyFont="1" applyBorder="1" applyAlignment="1">
      <alignment horizontal="center"/>
    </xf>
    <xf numFmtId="167" fontId="50" fillId="0" borderId="44" xfId="37" applyNumberFormat="1" applyFont="1" applyBorder="1"/>
    <xf numFmtId="167" fontId="50" fillId="0" borderId="34" xfId="37" applyNumberFormat="1" applyFont="1" applyBorder="1"/>
    <xf numFmtId="0" fontId="50" fillId="0" borderId="34" xfId="37" applyFont="1" applyBorder="1" applyAlignment="1">
      <alignment horizontal="center"/>
    </xf>
    <xf numFmtId="167" fontId="50" fillId="0" borderId="39" xfId="37" applyNumberFormat="1" applyFont="1" applyBorder="1"/>
    <xf numFmtId="167" fontId="47" fillId="0" borderId="34" xfId="37" applyNumberFormat="1" applyFont="1" applyBorder="1"/>
    <xf numFmtId="0" fontId="47" fillId="0" borderId="34" xfId="37" applyFont="1" applyBorder="1" applyAlignment="1">
      <alignment horizontal="center"/>
    </xf>
    <xf numFmtId="167" fontId="47" fillId="0" borderId="39" xfId="37" applyNumberFormat="1" applyFont="1" applyBorder="1"/>
    <xf numFmtId="167" fontId="47" fillId="0" borderId="35" xfId="37" applyNumberFormat="1" applyFont="1" applyBorder="1"/>
    <xf numFmtId="0" fontId="47" fillId="0" borderId="35" xfId="37" applyFont="1" applyBorder="1" applyAlignment="1">
      <alignment horizontal="center"/>
    </xf>
    <xf numFmtId="167" fontId="47" fillId="0" borderId="45" xfId="37" applyNumberFormat="1" applyFont="1" applyBorder="1"/>
    <xf numFmtId="167" fontId="47" fillId="0" borderId="43" xfId="37" applyNumberFormat="1" applyFont="1" applyBorder="1"/>
    <xf numFmtId="0" fontId="47" fillId="0" borderId="43" xfId="37" applyFont="1" applyBorder="1" applyAlignment="1">
      <alignment horizontal="center"/>
    </xf>
    <xf numFmtId="167" fontId="47" fillId="0" borderId="44" xfId="37" applyNumberFormat="1" applyFont="1" applyBorder="1"/>
    <xf numFmtId="0" fontId="53" fillId="0" borderId="16" xfId="37" applyFont="1" applyBorder="1" applyAlignment="1">
      <alignment shrinkToFit="1"/>
    </xf>
    <xf numFmtId="0" fontId="48" fillId="0" borderId="37" xfId="37" applyFont="1" applyBorder="1" applyAlignment="1">
      <alignment horizontal="left" shrinkToFit="1"/>
    </xf>
    <xf numFmtId="0" fontId="43" fillId="0" borderId="20" xfId="37" applyFont="1" applyBorder="1" applyAlignment="1">
      <alignment horizontal="left" shrinkToFit="1"/>
    </xf>
    <xf numFmtId="0" fontId="0" fillId="0" borderId="24" xfId="37" applyFont="1" applyBorder="1" applyAlignment="1">
      <alignment horizontal="center" shrinkToFit="1"/>
    </xf>
    <xf numFmtId="0" fontId="0" fillId="0" borderId="16" xfId="37" applyFont="1" applyBorder="1" applyAlignment="1">
      <alignment horizontal="center" shrinkToFit="1"/>
    </xf>
    <xf numFmtId="0" fontId="0" fillId="0" borderId="23" xfId="37" applyFont="1" applyBorder="1" applyAlignment="1">
      <alignment horizontal="center" shrinkToFit="1"/>
    </xf>
    <xf numFmtId="167" fontId="47" fillId="0" borderId="24" xfId="37" applyNumberFormat="1" applyFont="1" applyBorder="1"/>
    <xf numFmtId="0" fontId="47" fillId="0" borderId="24" xfId="37" applyFont="1" applyBorder="1" applyAlignment="1">
      <alignment horizontal="center"/>
    </xf>
    <xf numFmtId="167" fontId="47" fillId="0" borderId="22" xfId="37" applyNumberFormat="1" applyFont="1" applyBorder="1"/>
    <xf numFmtId="0" fontId="47" fillId="0" borderId="22" xfId="37" applyFont="1" applyBorder="1" applyAlignment="1">
      <alignment horizontal="center"/>
    </xf>
    <xf numFmtId="167" fontId="47" fillId="0" borderId="23" xfId="37" applyNumberFormat="1" applyFont="1" applyBorder="1"/>
    <xf numFmtId="0" fontId="47" fillId="0" borderId="23" xfId="37" applyFont="1" applyBorder="1" applyAlignment="1">
      <alignment horizontal="center"/>
    </xf>
    <xf numFmtId="167" fontId="50" fillId="0" borderId="22" xfId="37" applyNumberFormat="1" applyFont="1" applyBorder="1"/>
    <xf numFmtId="0" fontId="50" fillId="0" borderId="22" xfId="37" applyFont="1" applyBorder="1" applyAlignment="1">
      <alignment horizontal="center"/>
    </xf>
    <xf numFmtId="167" fontId="50" fillId="0" borderId="24" xfId="37" applyNumberFormat="1" applyFont="1" applyBorder="1"/>
    <xf numFmtId="0" fontId="50" fillId="0" borderId="24" xfId="37" applyFont="1" applyBorder="1" applyAlignment="1">
      <alignment horizontal="center"/>
    </xf>
    <xf numFmtId="0" fontId="45" fillId="0" borderId="42" xfId="37" applyFont="1" applyBorder="1" applyAlignment="1">
      <alignment horizontal="left"/>
    </xf>
    <xf numFmtId="167" fontId="47" fillId="0" borderId="46" xfId="37" applyNumberFormat="1" applyFont="1" applyBorder="1"/>
    <xf numFmtId="167" fontId="47" fillId="0" borderId="47" xfId="37" applyNumberFormat="1" applyFont="1" applyBorder="1"/>
    <xf numFmtId="167" fontId="47" fillId="0" borderId="48" xfId="37" applyNumberFormat="1" applyFont="1" applyBorder="1"/>
    <xf numFmtId="167" fontId="47" fillId="0" borderId="49" xfId="37" applyNumberFormat="1" applyFont="1" applyBorder="1"/>
    <xf numFmtId="167" fontId="50" fillId="0" borderId="47" xfId="37" applyNumberFormat="1" applyFont="1" applyBorder="1"/>
    <xf numFmtId="167" fontId="50" fillId="0" borderId="35" xfId="37" applyNumberFormat="1" applyFont="1" applyBorder="1"/>
    <xf numFmtId="0" fontId="50" fillId="0" borderId="35" xfId="37" applyFont="1" applyBorder="1" applyAlignment="1">
      <alignment horizontal="center"/>
    </xf>
    <xf numFmtId="164" fontId="48" fillId="0" borderId="17" xfId="37" applyNumberFormat="1" applyFont="1" applyBorder="1" applyAlignment="1">
      <alignment horizontal="center"/>
    </xf>
    <xf numFmtId="0" fontId="42" fillId="0" borderId="0" xfId="0" applyFont="1"/>
    <xf numFmtId="0" fontId="42" fillId="0" borderId="0" xfId="37" applyFont="1"/>
    <xf numFmtId="0" fontId="0" fillId="0" borderId="0" xfId="37" applyFont="1" applyAlignment="1">
      <alignment horizontal="left" shrinkToFit="1"/>
    </xf>
    <xf numFmtId="0" fontId="33" fillId="0" borderId="16" xfId="37" applyFont="1" applyBorder="1" applyAlignment="1">
      <alignment horizontal="left" shrinkToFit="1"/>
    </xf>
    <xf numFmtId="0" fontId="56" fillId="0" borderId="20" xfId="37" applyFont="1" applyBorder="1"/>
    <xf numFmtId="0" fontId="56" fillId="0" borderId="20" xfId="37" applyFont="1" applyBorder="1" applyAlignment="1">
      <alignment shrinkToFit="1"/>
    </xf>
    <xf numFmtId="0" fontId="45" fillId="0" borderId="27" xfId="37" applyFont="1" applyBorder="1" applyAlignment="1">
      <alignment horizontal="left"/>
    </xf>
    <xf numFmtId="0" fontId="45" fillId="0" borderId="28" xfId="37" applyFont="1" applyBorder="1" applyAlignment="1">
      <alignment horizontal="left"/>
    </xf>
    <xf numFmtId="0" fontId="45" fillId="0" borderId="29" xfId="37" applyFont="1" applyBorder="1" applyAlignment="1">
      <alignment horizontal="left"/>
    </xf>
    <xf numFmtId="164" fontId="44" fillId="0" borderId="20" xfId="37" applyNumberFormat="1" applyFont="1" applyBorder="1" applyAlignment="1">
      <alignment horizontal="center"/>
    </xf>
    <xf numFmtId="0" fontId="0" fillId="0" borderId="38" xfId="37" applyFont="1" applyBorder="1" applyAlignment="1">
      <alignment horizontal="center"/>
    </xf>
    <xf numFmtId="0" fontId="55" fillId="0" borderId="17" xfId="37" applyFont="1" applyBorder="1" applyAlignment="1">
      <alignment horizontal="center" shrinkToFit="1"/>
    </xf>
    <xf numFmtId="0" fontId="55" fillId="0" borderId="16" xfId="37" applyFont="1" applyBorder="1" applyAlignment="1">
      <alignment horizontal="center" shrinkToFit="1"/>
    </xf>
    <xf numFmtId="0" fontId="55" fillId="0" borderId="16" xfId="37" applyFont="1" applyBorder="1" applyAlignment="1">
      <alignment horizontal="center"/>
    </xf>
    <xf numFmtId="0" fontId="51" fillId="19" borderId="0" xfId="37" applyFont="1" applyFill="1" applyAlignment="1">
      <alignment horizontal="center" shrinkToFit="1"/>
    </xf>
    <xf numFmtId="0" fontId="48" fillId="19" borderId="0" xfId="37" applyFont="1" applyFill="1" applyAlignment="1">
      <alignment horizontal="center"/>
    </xf>
    <xf numFmtId="0" fontId="51" fillId="0" borderId="0" xfId="37" applyFont="1" applyAlignment="1">
      <alignment horizontal="center" shrinkToFit="1"/>
    </xf>
    <xf numFmtId="0" fontId="48" fillId="0" borderId="0" xfId="37" applyFont="1" applyAlignment="1">
      <alignment horizontal="center"/>
    </xf>
    <xf numFmtId="0" fontId="58" fillId="0" borderId="30" xfId="37" applyFont="1" applyBorder="1" applyAlignment="1">
      <alignment horizontal="center"/>
    </xf>
    <xf numFmtId="0" fontId="47" fillId="0" borderId="52" xfId="37" applyFont="1" applyBorder="1" applyAlignment="1">
      <alignment horizontal="center"/>
    </xf>
    <xf numFmtId="0" fontId="58" fillId="0" borderId="27" xfId="37" applyFont="1" applyBorder="1" applyAlignment="1">
      <alignment horizontal="center"/>
    </xf>
    <xf numFmtId="0" fontId="47" fillId="0" borderId="33" xfId="37" applyFont="1" applyBorder="1" applyAlignment="1">
      <alignment horizontal="center"/>
    </xf>
    <xf numFmtId="0" fontId="58" fillId="0" borderId="53" xfId="37" applyFont="1" applyBorder="1" applyAlignment="1">
      <alignment horizontal="center"/>
    </xf>
    <xf numFmtId="0" fontId="47" fillId="0" borderId="54" xfId="37" applyFont="1" applyBorder="1" applyAlignment="1">
      <alignment horizontal="center"/>
    </xf>
    <xf numFmtId="0" fontId="46" fillId="0" borderId="53" xfId="37" applyFont="1" applyBorder="1" applyAlignment="1">
      <alignment horizontal="center"/>
    </xf>
    <xf numFmtId="0" fontId="47" fillId="0" borderId="53" xfId="37" applyFont="1" applyBorder="1" applyAlignment="1">
      <alignment horizontal="center"/>
    </xf>
    <xf numFmtId="0" fontId="25" fillId="0" borderId="0" xfId="37" applyFont="1" applyAlignment="1">
      <alignment horizontal="right"/>
    </xf>
    <xf numFmtId="164" fontId="44" fillId="21" borderId="20" xfId="37" applyNumberFormat="1" applyFont="1" applyFill="1" applyBorder="1" applyAlignment="1">
      <alignment horizontal="center"/>
    </xf>
    <xf numFmtId="0" fontId="59" fillId="0" borderId="0" xfId="37" applyFont="1" applyAlignment="1">
      <alignment horizontal="center"/>
    </xf>
    <xf numFmtId="0" fontId="59" fillId="0" borderId="0" xfId="37" applyFont="1" applyAlignment="1">
      <alignment horizontal="center" shrinkToFit="1"/>
    </xf>
    <xf numFmtId="0" fontId="0" fillId="0" borderId="17" xfId="37" applyFont="1" applyBorder="1" applyAlignment="1">
      <alignment horizontal="left" vertical="center"/>
    </xf>
    <xf numFmtId="0" fontId="0" fillId="0" borderId="16" xfId="37" applyFont="1" applyBorder="1" applyAlignment="1">
      <alignment horizontal="left" shrinkToFit="1"/>
    </xf>
    <xf numFmtId="0" fontId="58" fillId="0" borderId="28" xfId="37" applyFont="1" applyBorder="1" applyAlignment="1">
      <alignment horizontal="center"/>
    </xf>
    <xf numFmtId="0" fontId="30" fillId="0" borderId="16" xfId="37" applyBorder="1" applyAlignment="1">
      <alignment shrinkToFit="1"/>
    </xf>
    <xf numFmtId="0" fontId="33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left" shrinkToFit="1"/>
    </xf>
    <xf numFmtId="0" fontId="31" fillId="19" borderId="16" xfId="37" applyFont="1" applyFill="1" applyBorder="1" applyAlignment="1">
      <alignment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33" fillId="0" borderId="0" xfId="37" applyFont="1" applyAlignment="1">
      <alignment horizontal="center"/>
    </xf>
    <xf numFmtId="0" fontId="0" fillId="0" borderId="0" xfId="37" applyFont="1" applyAlignment="1">
      <alignment horizontal="center"/>
    </xf>
    <xf numFmtId="0" fontId="0" fillId="0" borderId="58" xfId="37" applyFont="1" applyBorder="1" applyAlignment="1">
      <alignment horizontal="center" shrinkToFit="1"/>
    </xf>
    <xf numFmtId="0" fontId="0" fillId="0" borderId="57" xfId="37" applyFont="1" applyBorder="1" applyAlignment="1">
      <alignment horizontal="center" shrinkToFit="1"/>
    </xf>
    <xf numFmtId="0" fontId="0" fillId="0" borderId="59" xfId="37" applyFont="1" applyBorder="1" applyAlignment="1">
      <alignment horizontal="center" shrinkToFit="1"/>
    </xf>
    <xf numFmtId="0" fontId="0" fillId="0" borderId="60" xfId="37" applyFont="1" applyBorder="1" applyAlignment="1">
      <alignment horizontal="center" shrinkToFit="1"/>
    </xf>
    <xf numFmtId="167" fontId="47" fillId="0" borderId="55" xfId="37" applyNumberFormat="1" applyFont="1" applyBorder="1" applyAlignment="1">
      <alignment horizontal="center"/>
    </xf>
    <xf numFmtId="167" fontId="47" fillId="0" borderId="42" xfId="37" applyNumberFormat="1" applyFont="1" applyBorder="1" applyAlignment="1">
      <alignment horizontal="center"/>
    </xf>
    <xf numFmtId="167" fontId="47" fillId="0" borderId="56" xfId="37" applyNumberFormat="1" applyFont="1" applyBorder="1" applyAlignment="1">
      <alignment horizontal="center"/>
    </xf>
    <xf numFmtId="167" fontId="50" fillId="0" borderId="55" xfId="37" applyNumberFormat="1" applyFont="1" applyBorder="1" applyAlignment="1">
      <alignment horizontal="center"/>
    </xf>
    <xf numFmtId="167" fontId="50" fillId="0" borderId="42" xfId="37" applyNumberFormat="1" applyFont="1" applyBorder="1" applyAlignment="1">
      <alignment horizontal="center"/>
    </xf>
    <xf numFmtId="0" fontId="0" fillId="0" borderId="0" xfId="37" applyFont="1" applyAlignment="1">
      <alignment horizontal="center" shrinkToFit="1"/>
    </xf>
    <xf numFmtId="0" fontId="31" fillId="0" borderId="0" xfId="37" applyFont="1" applyAlignment="1">
      <alignment horizontal="center" shrinkToFit="1"/>
    </xf>
    <xf numFmtId="0" fontId="19" fillId="0" borderId="0" xfId="37" applyFont="1" applyAlignment="1">
      <alignment horizontal="center"/>
    </xf>
    <xf numFmtId="0" fontId="0" fillId="0" borderId="62" xfId="37" applyFont="1" applyBorder="1" applyAlignment="1">
      <alignment horizontal="center"/>
    </xf>
    <xf numFmtId="0" fontId="31" fillId="0" borderId="41" xfId="37" applyFont="1" applyBorder="1" applyAlignment="1">
      <alignment horizontal="center"/>
    </xf>
    <xf numFmtId="0" fontId="31" fillId="19" borderId="17" xfId="37" applyFont="1" applyFill="1" applyBorder="1" applyAlignment="1">
      <alignment shrinkToFit="1"/>
    </xf>
    <xf numFmtId="0" fontId="0" fillId="0" borderId="16" xfId="37" applyFont="1" applyBorder="1" applyAlignment="1">
      <alignment shrinkToFit="1"/>
    </xf>
    <xf numFmtId="0" fontId="31" fillId="19" borderId="16" xfId="37" applyFont="1" applyFill="1" applyBorder="1"/>
    <xf numFmtId="0" fontId="0" fillId="0" borderId="20" xfId="37" applyFont="1" applyBorder="1" applyAlignment="1">
      <alignment shrinkToFit="1"/>
    </xf>
    <xf numFmtId="0" fontId="31" fillId="19" borderId="17" xfId="37" applyFont="1" applyFill="1" applyBorder="1"/>
    <xf numFmtId="0" fontId="0" fillId="0" borderId="17" xfId="37" applyFont="1" applyBorder="1" applyAlignment="1">
      <alignment horizontal="center" shrinkToFit="1"/>
    </xf>
    <xf numFmtId="0" fontId="31" fillId="0" borderId="20" xfId="37" applyFont="1" applyBorder="1" applyAlignment="1">
      <alignment horizontal="center" shrinkToFit="1"/>
    </xf>
    <xf numFmtId="0" fontId="31" fillId="0" borderId="17" xfId="37" applyFont="1" applyBorder="1" applyAlignment="1">
      <alignment horizontal="center" wrapText="1" shrinkToFit="1"/>
    </xf>
    <xf numFmtId="0" fontId="33" fillId="0" borderId="41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30" fillId="0" borderId="62" xfId="37" applyBorder="1" applyAlignment="1">
      <alignment horizontal="center"/>
    </xf>
    <xf numFmtId="0" fontId="0" fillId="0" borderId="17" xfId="37" applyFont="1" applyBorder="1" applyAlignment="1">
      <alignment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63" xfId="37" applyFont="1" applyBorder="1" applyAlignment="1">
      <alignment horizontal="left" shrinkToFit="1"/>
    </xf>
    <xf numFmtId="0" fontId="31" fillId="0" borderId="36" xfId="37" applyFont="1" applyBorder="1" applyAlignment="1">
      <alignment horizontal="left" vertical="center"/>
    </xf>
    <xf numFmtId="0" fontId="31" fillId="0" borderId="36" xfId="37" applyFont="1" applyBorder="1" applyAlignment="1">
      <alignment horizontal="left" shrinkToFit="1"/>
    </xf>
    <xf numFmtId="0" fontId="43" fillId="0" borderId="64" xfId="37" applyFont="1" applyBorder="1" applyAlignment="1">
      <alignment shrinkToFit="1"/>
    </xf>
    <xf numFmtId="0" fontId="31" fillId="0" borderId="0" xfId="37" applyFont="1" applyAlignment="1">
      <alignment horizontal="left" shrinkToFit="1"/>
    </xf>
    <xf numFmtId="0" fontId="0" fillId="0" borderId="0" xfId="37" applyFont="1" applyAlignment="1">
      <alignment horizontal="left" vertical="center"/>
    </xf>
    <xf numFmtId="0" fontId="43" fillId="0" borderId="0" xfId="37" applyFont="1" applyAlignment="1">
      <alignment horizontal="left" shrinkToFit="1"/>
    </xf>
    <xf numFmtId="0" fontId="43" fillId="0" borderId="0" xfId="37" applyFont="1" applyAlignment="1">
      <alignment shrinkToFit="1"/>
    </xf>
    <xf numFmtId="0" fontId="31" fillId="0" borderId="0" xfId="37" applyFont="1" applyAlignment="1">
      <alignment shrinkToFit="1"/>
    </xf>
    <xf numFmtId="0" fontId="0" fillId="0" borderId="0" xfId="37" applyFont="1" applyAlignment="1">
      <alignment shrinkToFit="1"/>
    </xf>
    <xf numFmtId="0" fontId="31" fillId="19" borderId="0" xfId="37" applyFont="1" applyFill="1" applyAlignment="1">
      <alignment shrinkToFit="1"/>
    </xf>
    <xf numFmtId="0" fontId="48" fillId="0" borderId="0" xfId="37" applyFont="1" applyAlignment="1">
      <alignment shrinkToFit="1"/>
    </xf>
    <xf numFmtId="167" fontId="47" fillId="0" borderId="62" xfId="37" applyNumberFormat="1" applyFont="1" applyBorder="1"/>
    <xf numFmtId="167" fontId="47" fillId="0" borderId="41" xfId="37" applyNumberFormat="1" applyFont="1" applyBorder="1"/>
    <xf numFmtId="0" fontId="0" fillId="0" borderId="16" xfId="37" applyFont="1" applyBorder="1" applyAlignment="1">
      <alignment horizontal="left" vertical="center"/>
    </xf>
    <xf numFmtId="0" fontId="0" fillId="19" borderId="16" xfId="37" applyFont="1" applyFill="1" applyBorder="1" applyAlignment="1">
      <alignment shrinkToFit="1"/>
    </xf>
    <xf numFmtId="0" fontId="0" fillId="0" borderId="36" xfId="37" applyFont="1" applyBorder="1" applyAlignment="1">
      <alignment horizontal="left" shrinkToFit="1"/>
    </xf>
    <xf numFmtId="0" fontId="0" fillId="0" borderId="36" xfId="37" applyFont="1" applyBorder="1" applyAlignment="1">
      <alignment horizontal="left" vertical="center"/>
    </xf>
    <xf numFmtId="0" fontId="0" fillId="0" borderId="63" xfId="37" applyFont="1" applyBorder="1" applyAlignment="1">
      <alignment horizontal="center"/>
    </xf>
    <xf numFmtId="0" fontId="0" fillId="0" borderId="36" xfId="37" applyFont="1" applyBorder="1" applyAlignment="1">
      <alignment horizontal="center"/>
    </xf>
    <xf numFmtId="0" fontId="30" fillId="0" borderId="46" xfId="37" applyBorder="1" applyAlignment="1">
      <alignment horizontal="center" wrapText="1" shrinkToFit="1"/>
    </xf>
    <xf numFmtId="0" fontId="30" fillId="0" borderId="57" xfId="37" applyBorder="1" applyAlignment="1">
      <alignment horizontal="center" wrapText="1" shrinkToFit="1"/>
    </xf>
    <xf numFmtId="0" fontId="30" fillId="0" borderId="57" xfId="37" applyBorder="1" applyAlignment="1">
      <alignment horizontal="center"/>
    </xf>
    <xf numFmtId="167" fontId="50" fillId="0" borderId="0" xfId="37" applyNumberFormat="1" applyFont="1"/>
    <xf numFmtId="0" fontId="0" fillId="0" borderId="57" xfId="37" applyFont="1" applyBorder="1" applyAlignment="1">
      <alignment horizontal="center"/>
    </xf>
    <xf numFmtId="0" fontId="53" fillId="0" borderId="36" xfId="37" applyFont="1" applyBorder="1" applyAlignment="1">
      <alignment shrinkToFit="1"/>
    </xf>
    <xf numFmtId="0" fontId="31" fillId="0" borderId="57" xfId="37" applyFont="1" applyBorder="1" applyAlignment="1">
      <alignment horizontal="center"/>
    </xf>
    <xf numFmtId="0" fontId="0" fillId="0" borderId="20" xfId="37" applyFont="1" applyBorder="1" applyAlignment="1">
      <alignment horizontal="center" wrapText="1" shrinkToFit="1"/>
    </xf>
    <xf numFmtId="167" fontId="47" fillId="0" borderId="65" xfId="37" applyNumberFormat="1" applyFont="1" applyBorder="1"/>
    <xf numFmtId="167" fontId="47" fillId="0" borderId="66" xfId="37" applyNumberFormat="1" applyFont="1" applyBorder="1"/>
    <xf numFmtId="167" fontId="50" fillId="0" borderId="67" xfId="37" applyNumberFormat="1" applyFont="1" applyBorder="1"/>
    <xf numFmtId="167" fontId="50" fillId="0" borderId="65" xfId="37" applyNumberFormat="1" applyFont="1" applyBorder="1"/>
    <xf numFmtId="0" fontId="0" fillId="0" borderId="63" xfId="37" applyFont="1" applyBorder="1" applyAlignment="1">
      <alignment horizontal="left" vertical="center"/>
    </xf>
    <xf numFmtId="0" fontId="43" fillId="0" borderId="36" xfId="37" applyFont="1" applyBorder="1" applyAlignment="1">
      <alignment shrinkToFit="1"/>
    </xf>
    <xf numFmtId="0" fontId="43" fillId="0" borderId="64" xfId="37" applyFont="1" applyBorder="1" applyAlignment="1">
      <alignment horizontal="left" shrinkToFit="1"/>
    </xf>
    <xf numFmtId="0" fontId="31" fillId="0" borderId="24" xfId="37" applyFont="1" applyBorder="1" applyAlignment="1">
      <alignment horizontal="center" shrinkToFit="1"/>
    </xf>
    <xf numFmtId="0" fontId="31" fillId="0" borderId="16" xfId="37" applyFont="1" applyBorder="1" applyAlignment="1">
      <alignment horizontal="center" shrinkToFit="1"/>
    </xf>
    <xf numFmtId="0" fontId="53" fillId="0" borderId="63" xfId="37" applyFont="1" applyBorder="1" applyAlignment="1">
      <alignment shrinkToFit="1"/>
    </xf>
    <xf numFmtId="167" fontId="50" fillId="0" borderId="63" xfId="37" applyNumberFormat="1" applyFont="1" applyBorder="1"/>
    <xf numFmtId="167" fontId="50" fillId="0" borderId="36" xfId="37" applyNumberFormat="1" applyFont="1" applyBorder="1"/>
    <xf numFmtId="167" fontId="47" fillId="0" borderId="36" xfId="37" applyNumberFormat="1" applyFont="1" applyBorder="1"/>
    <xf numFmtId="167" fontId="47" fillId="0" borderId="64" xfId="37" applyNumberFormat="1" applyFont="1" applyBorder="1"/>
    <xf numFmtId="0" fontId="48" fillId="0" borderId="20" xfId="37" applyFont="1" applyBorder="1" applyAlignment="1">
      <alignment horizontal="left" vertical="center"/>
    </xf>
    <xf numFmtId="0" fontId="55" fillId="0" borderId="20" xfId="37" applyFont="1" applyBorder="1" applyAlignment="1">
      <alignment horizontal="center" shrinkToFit="1"/>
    </xf>
    <xf numFmtId="0" fontId="31" fillId="0" borderId="0" xfId="37" applyFont="1" applyAlignment="1">
      <alignment horizontal="left" vertical="center"/>
    </xf>
    <xf numFmtId="0" fontId="30" fillId="0" borderId="46" xfId="37" applyBorder="1" applyAlignment="1">
      <alignment horizontal="center" shrinkToFit="1"/>
    </xf>
    <xf numFmtId="0" fontId="0" fillId="0" borderId="68" xfId="37" applyFont="1" applyBorder="1" applyAlignment="1">
      <alignment horizontal="center" shrinkToFit="1"/>
    </xf>
    <xf numFmtId="167" fontId="50" fillId="0" borderId="69" xfId="37" applyNumberFormat="1" applyFont="1" applyBorder="1" applyAlignment="1">
      <alignment horizontal="center"/>
    </xf>
    <xf numFmtId="0" fontId="33" fillId="0" borderId="68" xfId="37" applyFont="1" applyBorder="1" applyAlignment="1">
      <alignment horizontal="center"/>
    </xf>
    <xf numFmtId="167" fontId="47" fillId="0" borderId="70" xfId="37" applyNumberFormat="1" applyFont="1" applyBorder="1" applyAlignment="1">
      <alignment horizontal="center"/>
    </xf>
    <xf numFmtId="167" fontId="47" fillId="0" borderId="71" xfId="37" applyNumberFormat="1" applyFont="1" applyBorder="1" applyAlignment="1">
      <alignment horizontal="center"/>
    </xf>
    <xf numFmtId="167" fontId="47" fillId="0" borderId="61" xfId="37" applyNumberFormat="1" applyFont="1" applyBorder="1" applyAlignment="1">
      <alignment horizontal="center"/>
    </xf>
    <xf numFmtId="167" fontId="50" fillId="0" borderId="70" xfId="37" applyNumberFormat="1" applyFont="1" applyBorder="1" applyAlignment="1">
      <alignment horizontal="center"/>
    </xf>
    <xf numFmtId="0" fontId="31" fillId="0" borderId="68" xfId="37" applyFont="1" applyBorder="1" applyAlignment="1">
      <alignment horizontal="center"/>
    </xf>
    <xf numFmtId="0" fontId="48" fillId="0" borderId="25" xfId="37" applyFont="1" applyBorder="1" applyAlignment="1">
      <alignment shrinkToFit="1"/>
    </xf>
    <xf numFmtId="167" fontId="50" fillId="0" borderId="71" xfId="37" applyNumberFormat="1" applyFont="1" applyBorder="1" applyAlignment="1">
      <alignment horizontal="center"/>
    </xf>
    <xf numFmtId="0" fontId="31" fillId="0" borderId="57" xfId="37" applyFont="1" applyBorder="1" applyAlignment="1">
      <alignment horizontal="center" wrapText="1" shrinkToFit="1"/>
    </xf>
    <xf numFmtId="0" fontId="30" fillId="0" borderId="68" xfId="37" applyBorder="1" applyAlignment="1">
      <alignment horizontal="center"/>
    </xf>
    <xf numFmtId="0" fontId="31" fillId="0" borderId="68" xfId="37" applyFont="1" applyBorder="1" applyAlignment="1">
      <alignment shrinkToFit="1"/>
    </xf>
    <xf numFmtId="0" fontId="19" fillId="0" borderId="0" xfId="37" applyFont="1" applyAlignment="1">
      <alignment horizontal="left" shrinkToFit="1"/>
    </xf>
    <xf numFmtId="0" fontId="31" fillId="0" borderId="62" xfId="37" applyFont="1" applyBorder="1" applyAlignment="1">
      <alignment shrinkToFit="1"/>
    </xf>
    <xf numFmtId="0" fontId="31" fillId="0" borderId="36" xfId="37" applyFont="1" applyBorder="1" applyAlignment="1">
      <alignment shrinkToFit="1"/>
    </xf>
    <xf numFmtId="0" fontId="30" fillId="0" borderId="64" xfId="37" applyBorder="1" applyAlignment="1">
      <alignment horizontal="left" shrinkToFit="1"/>
    </xf>
    <xf numFmtId="0" fontId="19" fillId="0" borderId="41" xfId="37" applyFont="1" applyBorder="1" applyAlignment="1">
      <alignment horizontal="left" shrinkToFit="1"/>
    </xf>
    <xf numFmtId="0" fontId="33" fillId="0" borderId="46" xfId="37" applyFont="1" applyBorder="1" applyAlignment="1">
      <alignment horizontal="center" wrapText="1" shrinkToFit="1"/>
    </xf>
    <xf numFmtId="0" fontId="42" fillId="0" borderId="57" xfId="37" applyFont="1" applyBorder="1" applyAlignment="1">
      <alignment horizontal="center"/>
    </xf>
    <xf numFmtId="0" fontId="42" fillId="0" borderId="68" xfId="37" applyFont="1" applyBorder="1" applyAlignment="1">
      <alignment horizontal="center"/>
    </xf>
    <xf numFmtId="0" fontId="19" fillId="0" borderId="57" xfId="37" applyFont="1" applyBorder="1" applyAlignment="1">
      <alignment horizontal="center"/>
    </xf>
    <xf numFmtId="0" fontId="0" fillId="0" borderId="62" xfId="37" applyFont="1" applyBorder="1" applyAlignment="1">
      <alignment shrinkToFit="1"/>
    </xf>
    <xf numFmtId="0" fontId="31" fillId="0" borderId="46" xfId="37" applyFont="1" applyBorder="1" applyAlignment="1">
      <alignment horizontal="center"/>
    </xf>
    <xf numFmtId="0" fontId="33" fillId="0" borderId="57" xfId="37" applyFont="1" applyBorder="1" applyAlignment="1">
      <alignment horizontal="center"/>
    </xf>
    <xf numFmtId="0" fontId="31" fillId="0" borderId="64" xfId="37" applyFont="1" applyBorder="1" applyAlignment="1">
      <alignment horizontal="left" shrinkToFit="1"/>
    </xf>
    <xf numFmtId="0" fontId="31" fillId="0" borderId="17" xfId="37" applyFont="1" applyBorder="1" applyAlignment="1">
      <alignment horizontal="center" shrinkToFit="1"/>
    </xf>
    <xf numFmtId="0" fontId="30" fillId="0" borderId="46" xfId="37" applyBorder="1" applyAlignment="1">
      <alignment horizontal="center"/>
    </xf>
    <xf numFmtId="0" fontId="51" fillId="0" borderId="41" xfId="37" applyFont="1" applyBorder="1" applyAlignment="1">
      <alignment horizontal="left" shrinkToFit="1"/>
    </xf>
    <xf numFmtId="0" fontId="33" fillId="0" borderId="57" xfId="37" applyFont="1" applyBorder="1" applyAlignment="1">
      <alignment horizontal="center" wrapText="1" shrinkToFit="1"/>
    </xf>
    <xf numFmtId="0" fontId="0" fillId="0" borderId="64" xfId="37" applyFont="1" applyBorder="1" applyAlignment="1">
      <alignment horizontal="left" shrinkToFit="1"/>
    </xf>
    <xf numFmtId="0" fontId="43" fillId="0" borderId="63" xfId="37" applyFont="1" applyBorder="1" applyAlignment="1">
      <alignment shrinkToFit="1"/>
    </xf>
    <xf numFmtId="0" fontId="48" fillId="0" borderId="62" xfId="37" applyFont="1" applyBorder="1" applyAlignment="1">
      <alignment shrinkToFit="1"/>
    </xf>
    <xf numFmtId="0" fontId="48" fillId="0" borderId="41" xfId="37" applyFont="1" applyBorder="1" applyAlignment="1">
      <alignment shrinkToFit="1"/>
    </xf>
    <xf numFmtId="0" fontId="31" fillId="19" borderId="62" xfId="37" applyFont="1" applyFill="1" applyBorder="1" applyAlignment="1">
      <alignment shrinkToFit="1"/>
    </xf>
    <xf numFmtId="0" fontId="30" fillId="0" borderId="41" xfId="37" applyBorder="1" applyAlignment="1">
      <alignment horizontal="center"/>
    </xf>
    <xf numFmtId="0" fontId="31" fillId="0" borderId="68" xfId="37" applyFont="1" applyBorder="1" applyAlignment="1">
      <alignment horizontal="center" shrinkToFit="1"/>
    </xf>
    <xf numFmtId="0" fontId="31" fillId="0" borderId="63" xfId="37" applyFont="1" applyBorder="1" applyAlignment="1">
      <alignment horizontal="left" vertical="center"/>
    </xf>
    <xf numFmtId="0" fontId="0" fillId="0" borderId="17" xfId="37" applyFont="1" applyBorder="1" applyAlignment="1">
      <alignment horizontal="center" wrapText="1" shrinkToFit="1"/>
    </xf>
    <xf numFmtId="0" fontId="51" fillId="0" borderId="64" xfId="37" applyFont="1" applyBorder="1" applyAlignment="1">
      <alignment horizontal="left" shrinkToFit="1"/>
    </xf>
    <xf numFmtId="0" fontId="31" fillId="19" borderId="57" xfId="37" applyFont="1" applyFill="1" applyBorder="1" applyAlignment="1">
      <alignment shrinkToFit="1"/>
    </xf>
    <xf numFmtId="0" fontId="0" fillId="0" borderId="46" xfId="37" applyFont="1" applyBorder="1" applyAlignment="1">
      <alignment shrinkToFit="1"/>
    </xf>
    <xf numFmtId="0" fontId="0" fillId="0" borderId="57" xfId="37" applyFont="1" applyBorder="1" applyAlignment="1">
      <alignment shrinkToFit="1"/>
    </xf>
    <xf numFmtId="0" fontId="31" fillId="0" borderId="57" xfId="37" applyFont="1" applyBorder="1" applyAlignment="1">
      <alignment shrinkToFit="1"/>
    </xf>
    <xf numFmtId="0" fontId="48" fillId="0" borderId="68" xfId="37" applyFont="1" applyBorder="1" applyAlignment="1">
      <alignment shrinkToFit="1"/>
    </xf>
    <xf numFmtId="0" fontId="47" fillId="0" borderId="72" xfId="37" applyFont="1" applyBorder="1" applyAlignment="1">
      <alignment horizontal="center"/>
    </xf>
    <xf numFmtId="164" fontId="48" fillId="23" borderId="17" xfId="37" applyNumberFormat="1" applyFont="1" applyFill="1" applyBorder="1" applyAlignment="1">
      <alignment horizontal="center"/>
    </xf>
    <xf numFmtId="0" fontId="49" fillId="23" borderId="63" xfId="37" applyFont="1" applyFill="1" applyBorder="1" applyAlignment="1">
      <alignment horizontal="left"/>
    </xf>
    <xf numFmtId="0" fontId="58" fillId="23" borderId="17" xfId="37" applyFont="1" applyFill="1" applyBorder="1" applyAlignment="1">
      <alignment horizontal="center"/>
    </xf>
    <xf numFmtId="0" fontId="47" fillId="23" borderId="17" xfId="37" applyFont="1" applyFill="1" applyBorder="1" applyAlignment="1">
      <alignment horizontal="center"/>
    </xf>
    <xf numFmtId="167" fontId="47" fillId="23" borderId="17" xfId="37" applyNumberFormat="1" applyFont="1" applyFill="1" applyBorder="1"/>
    <xf numFmtId="0" fontId="47" fillId="23" borderId="73" xfId="37" applyFont="1" applyFill="1" applyBorder="1" applyAlignment="1">
      <alignment horizontal="center"/>
    </xf>
    <xf numFmtId="167" fontId="47" fillId="23" borderId="44" xfId="37" applyNumberFormat="1" applyFont="1" applyFill="1" applyBorder="1"/>
    <xf numFmtId="0" fontId="0" fillId="23" borderId="63" xfId="37" applyFont="1" applyFill="1" applyBorder="1" applyAlignment="1">
      <alignment horizontal="left" shrinkToFit="1"/>
    </xf>
    <xf numFmtId="0" fontId="0" fillId="23" borderId="63" xfId="37" applyFont="1" applyFill="1" applyBorder="1" applyAlignment="1">
      <alignment horizontal="center"/>
    </xf>
    <xf numFmtId="0" fontId="31" fillId="23" borderId="17" xfId="37" applyFont="1" applyFill="1" applyBorder="1" applyAlignment="1">
      <alignment shrinkToFit="1"/>
    </xf>
    <xf numFmtId="0" fontId="0" fillId="23" borderId="17" xfId="37" applyFont="1" applyFill="1" applyBorder="1" applyAlignment="1">
      <alignment horizontal="center" shrinkToFit="1"/>
    </xf>
    <xf numFmtId="0" fontId="31" fillId="23" borderId="46" xfId="37" applyFont="1" applyFill="1" applyBorder="1" applyAlignment="1">
      <alignment horizontal="center"/>
    </xf>
    <xf numFmtId="164" fontId="48" fillId="23" borderId="20" xfId="37" applyNumberFormat="1" applyFont="1" applyFill="1" applyBorder="1" applyAlignment="1">
      <alignment horizontal="center"/>
    </xf>
    <xf numFmtId="0" fontId="49" fillId="23" borderId="64" xfId="37" applyFont="1" applyFill="1" applyBorder="1" applyAlignment="1">
      <alignment horizontal="left"/>
    </xf>
    <xf numFmtId="0" fontId="58" fillId="23" borderId="20" xfId="37" applyFont="1" applyFill="1" applyBorder="1" applyAlignment="1">
      <alignment horizontal="center"/>
    </xf>
    <xf numFmtId="0" fontId="47" fillId="23" borderId="20" xfId="37" applyFont="1" applyFill="1" applyBorder="1" applyAlignment="1">
      <alignment horizontal="center"/>
    </xf>
    <xf numFmtId="167" fontId="47" fillId="23" borderId="20" xfId="37" applyNumberFormat="1" applyFont="1" applyFill="1" applyBorder="1"/>
    <xf numFmtId="0" fontId="47" fillId="23" borderId="40" xfId="37" applyFont="1" applyFill="1" applyBorder="1" applyAlignment="1">
      <alignment horizontal="center"/>
    </xf>
    <xf numFmtId="167" fontId="47" fillId="23" borderId="45" xfId="37" applyNumberFormat="1" applyFont="1" applyFill="1" applyBorder="1"/>
    <xf numFmtId="0" fontId="0" fillId="23" borderId="20" xfId="37" applyFont="1" applyFill="1" applyBorder="1" applyAlignment="1">
      <alignment horizontal="center" shrinkToFit="1"/>
    </xf>
    <xf numFmtId="0" fontId="31" fillId="23" borderId="68" xfId="37" applyFont="1" applyFill="1" applyBorder="1" applyAlignment="1">
      <alignment horizontal="center"/>
    </xf>
    <xf numFmtId="0" fontId="49" fillId="23" borderId="30" xfId="37" applyFont="1" applyFill="1" applyBorder="1" applyAlignment="1">
      <alignment horizontal="left"/>
    </xf>
    <xf numFmtId="0" fontId="49" fillId="23" borderId="28" xfId="37" applyFont="1" applyFill="1" applyBorder="1" applyAlignment="1">
      <alignment horizontal="left"/>
    </xf>
    <xf numFmtId="164" fontId="48" fillId="23" borderId="16" xfId="37" applyNumberFormat="1" applyFont="1" applyFill="1" applyBorder="1" applyAlignment="1">
      <alignment horizontal="center"/>
    </xf>
    <xf numFmtId="0" fontId="49" fillId="23" borderId="16" xfId="37" applyFont="1" applyFill="1" applyBorder="1" applyAlignment="1">
      <alignment horizontal="left"/>
    </xf>
    <xf numFmtId="167" fontId="47" fillId="23" borderId="67" xfId="37" applyNumberFormat="1" applyFont="1" applyFill="1" applyBorder="1"/>
    <xf numFmtId="167" fontId="47" fillId="23" borderId="66" xfId="37" applyNumberFormat="1" applyFont="1" applyFill="1" applyBorder="1"/>
    <xf numFmtId="0" fontId="31" fillId="23" borderId="62" xfId="37" applyFont="1" applyFill="1" applyBorder="1" applyAlignment="1">
      <alignment shrinkToFit="1"/>
    </xf>
    <xf numFmtId="0" fontId="0" fillId="23" borderId="64" xfId="37" applyFont="1" applyFill="1" applyBorder="1" applyAlignment="1">
      <alignment horizontal="left" shrinkToFit="1"/>
    </xf>
    <xf numFmtId="0" fontId="0" fillId="23" borderId="17" xfId="37" applyFont="1" applyFill="1" applyBorder="1" applyAlignment="1">
      <alignment horizontal="center"/>
    </xf>
    <xf numFmtId="0" fontId="0" fillId="23" borderId="20" xfId="37" applyFont="1" applyFill="1" applyBorder="1" applyAlignment="1">
      <alignment horizontal="center"/>
    </xf>
    <xf numFmtId="0" fontId="31" fillId="23" borderId="41" xfId="37" applyFont="1" applyFill="1" applyBorder="1" applyAlignment="1">
      <alignment shrinkToFit="1"/>
    </xf>
    <xf numFmtId="0" fontId="0" fillId="0" borderId="41" xfId="37" applyFont="1" applyBorder="1" applyAlignment="1">
      <alignment horizontal="center"/>
    </xf>
    <xf numFmtId="0" fontId="51" fillId="0" borderId="63" xfId="37" applyFont="1" applyBorder="1" applyAlignment="1">
      <alignment horizontal="left" shrinkToFit="1"/>
    </xf>
    <xf numFmtId="0" fontId="51" fillId="0" borderId="36" xfId="37" applyFont="1" applyBorder="1" applyAlignment="1">
      <alignment horizontal="left" shrinkToFit="1"/>
    </xf>
    <xf numFmtId="0" fontId="51" fillId="0" borderId="74" xfId="37" applyFont="1" applyBorder="1" applyAlignment="1">
      <alignment horizontal="left" shrinkToFit="1"/>
    </xf>
    <xf numFmtId="0" fontId="48" fillId="0" borderId="36" xfId="37" applyFont="1" applyBorder="1" applyAlignment="1">
      <alignment shrinkToFit="1"/>
    </xf>
    <xf numFmtId="0" fontId="30" fillId="0" borderId="75" xfId="37" applyBorder="1" applyAlignment="1">
      <alignment horizontal="center" wrapText="1" shrinkToFit="1"/>
    </xf>
    <xf numFmtId="0" fontId="30" fillId="0" borderId="76" xfId="37" applyBorder="1" applyAlignment="1">
      <alignment horizontal="center" wrapText="1" shrinkToFit="1"/>
    </xf>
    <xf numFmtId="0" fontId="31" fillId="0" borderId="63" xfId="37" applyFont="1" applyBorder="1" applyAlignment="1">
      <alignment shrinkToFit="1"/>
    </xf>
    <xf numFmtId="0" fontId="30" fillId="0" borderId="62" xfId="37" applyBorder="1" applyAlignment="1">
      <alignment horizontal="left" shrinkToFit="1"/>
    </xf>
    <xf numFmtId="0" fontId="31" fillId="19" borderId="41" xfId="37" applyFont="1" applyFill="1" applyBorder="1"/>
    <xf numFmtId="0" fontId="30" fillId="0" borderId="68" xfId="37" applyBorder="1" applyAlignment="1">
      <alignment horizontal="center" wrapText="1" shrinkToFit="1"/>
    </xf>
    <xf numFmtId="0" fontId="30" fillId="0" borderId="17" xfId="37" applyBorder="1" applyAlignment="1">
      <alignment horizontal="center" shrinkToFit="1"/>
    </xf>
    <xf numFmtId="0" fontId="42" fillId="0" borderId="58" xfId="37" applyFont="1" applyBorder="1" applyAlignment="1">
      <alignment horizontal="center" shrinkToFit="1"/>
    </xf>
    <xf numFmtId="0" fontId="42" fillId="0" borderId="57" xfId="37" applyFont="1" applyBorder="1" applyAlignment="1">
      <alignment horizontal="center" shrinkToFit="1"/>
    </xf>
    <xf numFmtId="0" fontId="42" fillId="0" borderId="59" xfId="37" applyFont="1" applyBorder="1" applyAlignment="1">
      <alignment horizontal="center" shrinkToFit="1"/>
    </xf>
    <xf numFmtId="0" fontId="42" fillId="0" borderId="60" xfId="37" applyFont="1" applyBorder="1" applyAlignment="1">
      <alignment horizontal="center" shrinkToFit="1"/>
    </xf>
    <xf numFmtId="14" fontId="57" fillId="24" borderId="26" xfId="37" applyNumberFormat="1" applyFont="1" applyFill="1" applyBorder="1" applyAlignment="1">
      <alignment horizontal="center" shrinkToFit="1"/>
    </xf>
    <xf numFmtId="0" fontId="42" fillId="0" borderId="0" xfId="37" applyFont="1" applyAlignment="1">
      <alignment horizontal="center" shrinkToFit="1"/>
    </xf>
    <xf numFmtId="0" fontId="42" fillId="0" borderId="17" xfId="37" applyFont="1" applyBorder="1" applyAlignment="1">
      <alignment horizontal="center" shrinkToFit="1"/>
    </xf>
    <xf numFmtId="0" fontId="42" fillId="0" borderId="16" xfId="37" applyFont="1" applyBorder="1" applyAlignment="1">
      <alignment horizontal="center" shrinkToFit="1"/>
    </xf>
    <xf numFmtId="0" fontId="42" fillId="0" borderId="20" xfId="37" applyFont="1" applyBorder="1" applyAlignment="1">
      <alignment horizontal="center" shrinkToFit="1"/>
    </xf>
    <xf numFmtId="0" fontId="0" fillId="0" borderId="36" xfId="37" applyFont="1" applyBorder="1" applyAlignment="1">
      <alignment shrinkToFit="1"/>
    </xf>
    <xf numFmtId="0" fontId="48" fillId="0" borderId="64" xfId="37" applyFont="1" applyBorder="1" applyAlignment="1">
      <alignment shrinkToFit="1"/>
    </xf>
    <xf numFmtId="0" fontId="31" fillId="19" borderId="63" xfId="37" applyFont="1" applyFill="1" applyBorder="1" applyAlignment="1">
      <alignment shrinkToFit="1"/>
    </xf>
    <xf numFmtId="0" fontId="0" fillId="0" borderId="77" xfId="37" applyFont="1" applyBorder="1" applyAlignment="1">
      <alignment horizontal="center" shrinkToFit="1"/>
    </xf>
    <xf numFmtId="0" fontId="0" fillId="0" borderId="36" xfId="37" applyFont="1" applyBorder="1" applyAlignment="1">
      <alignment horizontal="center" shrinkToFit="1"/>
    </xf>
    <xf numFmtId="0" fontId="31" fillId="0" borderId="36" xfId="37" applyFont="1" applyBorder="1" applyAlignment="1">
      <alignment horizontal="center" shrinkToFit="1"/>
    </xf>
    <xf numFmtId="0" fontId="19" fillId="0" borderId="36" xfId="37" applyFont="1" applyBorder="1" applyAlignment="1">
      <alignment horizontal="center"/>
    </xf>
    <xf numFmtId="0" fontId="42" fillId="0" borderId="77" xfId="37" applyFont="1" applyBorder="1" applyAlignment="1">
      <alignment horizontal="center" shrinkToFit="1"/>
    </xf>
    <xf numFmtId="0" fontId="0" fillId="0" borderId="78" xfId="37" applyFont="1" applyBorder="1" applyAlignment="1">
      <alignment horizontal="center" shrinkToFit="1"/>
    </xf>
    <xf numFmtId="0" fontId="0" fillId="0" borderId="79" xfId="37" applyFont="1" applyBorder="1" applyAlignment="1">
      <alignment horizontal="center" shrinkToFit="1"/>
    </xf>
    <xf numFmtId="0" fontId="42" fillId="0" borderId="79" xfId="37" applyFont="1" applyBorder="1" applyAlignment="1">
      <alignment horizontal="center" shrinkToFit="1"/>
    </xf>
    <xf numFmtId="0" fontId="31" fillId="24" borderId="16" xfId="37" applyFont="1" applyFill="1" applyBorder="1" applyAlignment="1">
      <alignment horizontal="left" shrinkToFit="1"/>
    </xf>
    <xf numFmtId="0" fontId="0" fillId="24" borderId="0" xfId="37" applyFont="1" applyFill="1" applyAlignment="1">
      <alignment horizontal="center"/>
    </xf>
    <xf numFmtId="0" fontId="31" fillId="24" borderId="16" xfId="37" applyFont="1" applyFill="1" applyBorder="1" applyAlignment="1">
      <alignment shrinkToFit="1"/>
    </xf>
    <xf numFmtId="0" fontId="30" fillId="19" borderId="17" xfId="37" applyFill="1" applyBorder="1" applyAlignment="1">
      <alignment horizontal="center" vertical="center"/>
    </xf>
    <xf numFmtId="0" fontId="54" fillId="0" borderId="50" xfId="37" applyFont="1" applyBorder="1" applyAlignment="1">
      <alignment horizontal="center"/>
    </xf>
    <xf numFmtId="0" fontId="54" fillId="0" borderId="51" xfId="37" applyFont="1" applyBorder="1" applyAlignment="1">
      <alignment horizontal="center"/>
    </xf>
    <xf numFmtId="0" fontId="19" fillId="24" borderId="16" xfId="37" applyFont="1" applyFill="1" applyBorder="1" applyAlignment="1">
      <alignment horizontal="center"/>
    </xf>
    <xf numFmtId="0" fontId="33" fillId="24" borderId="57" xfId="37" applyFont="1" applyFill="1" applyBorder="1" applyAlignment="1">
      <alignment horizontal="center"/>
    </xf>
    <xf numFmtId="0" fontId="31" fillId="0" borderId="16" xfId="37" applyFont="1" applyFill="1" applyBorder="1" applyAlignment="1">
      <alignment horizontal="left" shrinkToFit="1"/>
    </xf>
    <xf numFmtId="0" fontId="0" fillId="0" borderId="0" xfId="37" applyFont="1" applyFill="1" applyAlignment="1">
      <alignment horizontal="center"/>
    </xf>
    <xf numFmtId="0" fontId="31" fillId="0" borderId="16" xfId="37" applyFont="1" applyFill="1" applyBorder="1" applyAlignment="1">
      <alignment shrinkToFit="1"/>
    </xf>
    <xf numFmtId="0" fontId="30" fillId="0" borderId="0" xfId="37" applyFill="1"/>
    <xf numFmtId="0" fontId="42" fillId="24" borderId="26" xfId="37" applyFont="1" applyFill="1" applyBorder="1" applyAlignment="1">
      <alignment horizontal="center" shrinkToFit="1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_plany_niestacjonarne_WPiT 2014-2015 lato 02.02.15" xfId="37"/>
    <cellStyle name="Obliczenia" xfId="26" builtinId="22" customBuiltin="1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CCFFFF"/>
      <color rgb="FFBCEBFC"/>
      <color rgb="FF9CE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21" sqref="B21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27</v>
      </c>
    </row>
    <row r="6" spans="1:2">
      <c r="A6" s="13">
        <v>5</v>
      </c>
      <c r="B6" s="14" t="s">
        <v>28</v>
      </c>
    </row>
    <row r="7" spans="1:2">
      <c r="A7" s="13">
        <v>6</v>
      </c>
      <c r="B7" s="14" t="s">
        <v>29</v>
      </c>
    </row>
    <row r="8" spans="1:2">
      <c r="A8" s="13" t="s">
        <v>5</v>
      </c>
      <c r="B8" s="14" t="s">
        <v>26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30</v>
      </c>
    </row>
    <row r="13" spans="1:2">
      <c r="A13" s="13">
        <v>11</v>
      </c>
      <c r="B13" s="14" t="s">
        <v>31</v>
      </c>
    </row>
    <row r="14" spans="1:2">
      <c r="A14" s="13">
        <v>12</v>
      </c>
      <c r="B14" s="14" t="s">
        <v>32</v>
      </c>
    </row>
    <row r="15" spans="1:2">
      <c r="A15" s="15">
        <v>13</v>
      </c>
      <c r="B15" s="39" t="s">
        <v>33</v>
      </c>
    </row>
    <row r="16" spans="1:2">
      <c r="A16" s="13">
        <v>14</v>
      </c>
      <c r="B16" s="14" t="s">
        <v>34</v>
      </c>
    </row>
    <row r="17" spans="1:2">
      <c r="A17" s="16">
        <v>15</v>
      </c>
      <c r="B17" s="40" t="s">
        <v>35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133"/>
  <sheetViews>
    <sheetView tabSelected="1" topLeftCell="A73" zoomScaleNormal="100" workbookViewId="0">
      <selection activeCell="M97" sqref="M97"/>
    </sheetView>
  </sheetViews>
  <sheetFormatPr defaultColWidth="9.140625" defaultRowHeight="12.75"/>
  <cols>
    <col min="1" max="1" width="8.85546875" style="18" customWidth="1"/>
    <col min="2" max="2" width="8.140625" style="18" customWidth="1"/>
    <col min="3" max="3" width="11.85546875" style="19" customWidth="1"/>
    <col min="4" max="4" width="8" style="18" customWidth="1"/>
    <col min="5" max="5" width="7.7109375" style="18" customWidth="1"/>
    <col min="6" max="6" width="2" style="18" customWidth="1"/>
    <col min="7" max="7" width="7.140625" style="18" customWidth="1"/>
    <col min="8" max="8" width="52.42578125" style="18" customWidth="1"/>
    <col min="9" max="9" width="15.140625" style="18" customWidth="1"/>
    <col min="10" max="10" width="19.85546875" style="20" customWidth="1"/>
    <col min="11" max="11" width="9.7109375" style="21" customWidth="1"/>
    <col min="12" max="12" width="10.140625" style="22" customWidth="1"/>
    <col min="13" max="13" width="9.28515625" style="18" customWidth="1"/>
    <col min="14" max="14" width="43.42578125" style="18" bestFit="1" customWidth="1"/>
    <col min="15" max="15" width="11.42578125" style="18" customWidth="1"/>
    <col min="16" max="16" width="12" style="18" customWidth="1"/>
    <col min="17" max="16384" width="9.140625" style="18"/>
  </cols>
  <sheetData>
    <row r="1" spans="1:15" ht="18.75">
      <c r="A1" s="17" t="s">
        <v>57</v>
      </c>
      <c r="D1" s="19"/>
      <c r="I1" s="19"/>
    </row>
    <row r="2" spans="1:15" ht="23.25">
      <c r="A2" s="23" t="s">
        <v>9</v>
      </c>
      <c r="B2" s="24" t="s">
        <v>10</v>
      </c>
      <c r="C2" s="25"/>
      <c r="D2" s="25"/>
      <c r="H2" s="31"/>
      <c r="I2" s="19"/>
      <c r="L2" s="242" t="s">
        <v>61</v>
      </c>
    </row>
    <row r="3" spans="1:15" ht="23.25">
      <c r="A3" s="23" t="s">
        <v>11</v>
      </c>
      <c r="B3" s="85" t="s">
        <v>36</v>
      </c>
      <c r="C3" s="86"/>
      <c r="D3" s="25"/>
      <c r="H3" s="56" t="s">
        <v>65</v>
      </c>
      <c r="I3" s="19"/>
      <c r="L3" s="243" t="s">
        <v>90</v>
      </c>
    </row>
    <row r="4" spans="1:15" ht="18.75">
      <c r="A4" s="23" t="s">
        <v>12</v>
      </c>
      <c r="B4" s="24" t="s">
        <v>39</v>
      </c>
      <c r="C4" s="25"/>
      <c r="D4" s="25"/>
      <c r="H4" s="240" t="s">
        <v>13</v>
      </c>
      <c r="I4" s="27"/>
      <c r="J4" s="424">
        <v>45622</v>
      </c>
      <c r="K4" s="148"/>
      <c r="L4" s="57"/>
    </row>
    <row r="5" spans="1:15" ht="18.75">
      <c r="A5" s="23" t="s">
        <v>14</v>
      </c>
      <c r="B5" s="30" t="s">
        <v>64</v>
      </c>
      <c r="C5" s="25"/>
      <c r="D5" s="25"/>
      <c r="H5" s="31"/>
      <c r="I5" s="32"/>
      <c r="J5" s="452" t="s">
        <v>133</v>
      </c>
      <c r="K5" s="55"/>
      <c r="L5" s="34"/>
      <c r="M5" s="28"/>
    </row>
    <row r="6" spans="1:15" ht="19.5" thickBot="1">
      <c r="A6" s="23"/>
      <c r="B6" s="30"/>
      <c r="C6" s="25"/>
      <c r="D6" s="25"/>
      <c r="H6" s="31"/>
      <c r="I6" s="19"/>
      <c r="J6" s="38"/>
    </row>
    <row r="7" spans="1:15" s="44" customFormat="1" ht="34.5" thickBot="1">
      <c r="A7" s="54" t="s">
        <v>15</v>
      </c>
      <c r="B7" s="50" t="s">
        <v>16</v>
      </c>
      <c r="C7" s="51" t="s">
        <v>17</v>
      </c>
      <c r="D7" s="51" t="s">
        <v>18</v>
      </c>
      <c r="E7" s="443" t="s">
        <v>19</v>
      </c>
      <c r="F7" s="443"/>
      <c r="G7" s="443"/>
      <c r="H7" s="251" t="s">
        <v>20</v>
      </c>
      <c r="I7" s="252" t="s">
        <v>21</v>
      </c>
      <c r="J7" s="252" t="s">
        <v>22</v>
      </c>
      <c r="K7" s="52" t="s">
        <v>23</v>
      </c>
      <c r="L7" s="53" t="s">
        <v>24</v>
      </c>
    </row>
    <row r="8" spans="1:15" s="44" customFormat="1" ht="16.5" customHeight="1">
      <c r="A8" s="153">
        <v>45570</v>
      </c>
      <c r="B8" s="113" t="str">
        <f t="shared" ref="B8:B69" si="0">IF(WEEKDAY(A8,2)=5,"piątek",IF(WEEKDAY(A8,2)=6,"sobota",IF(WEEKDAY(A8,2)=7,"niedziela","Błąd")))</f>
        <v>sobota</v>
      </c>
      <c r="C8" s="92" t="s">
        <v>88</v>
      </c>
      <c r="D8" s="93" t="s">
        <v>39</v>
      </c>
      <c r="E8" s="94">
        <v>0.33333333333333331</v>
      </c>
      <c r="F8" s="93" t="s">
        <v>25</v>
      </c>
      <c r="G8" s="259">
        <v>0.43402777777777779</v>
      </c>
      <c r="H8" s="70"/>
      <c r="I8" s="19"/>
      <c r="J8" s="273"/>
      <c r="K8" s="255"/>
      <c r="L8" s="82"/>
      <c r="N8" s="46"/>
    </row>
    <row r="9" spans="1:15" s="44" customFormat="1" ht="16.5" customHeight="1">
      <c r="A9" s="150">
        <v>45570</v>
      </c>
      <c r="B9" s="220" t="str">
        <f t="shared" si="0"/>
        <v>sobota</v>
      </c>
      <c r="C9" s="97" t="s">
        <v>88</v>
      </c>
      <c r="D9" s="99" t="s">
        <v>39</v>
      </c>
      <c r="E9" s="98">
        <v>0.44097222222222227</v>
      </c>
      <c r="F9" s="99" t="s">
        <v>25</v>
      </c>
      <c r="G9" s="260">
        <v>0.54166666666666663</v>
      </c>
      <c r="H9" s="147" t="s">
        <v>72</v>
      </c>
      <c r="I9" s="254" t="s">
        <v>109</v>
      </c>
      <c r="J9" s="146" t="s">
        <v>73</v>
      </c>
      <c r="K9" s="256" t="s">
        <v>108</v>
      </c>
      <c r="L9" s="83">
        <v>3</v>
      </c>
      <c r="N9" s="46"/>
    </row>
    <row r="10" spans="1:15" s="44" customFormat="1" ht="16.5" customHeight="1">
      <c r="A10" s="150">
        <v>45570</v>
      </c>
      <c r="B10" s="220" t="str">
        <f t="shared" si="0"/>
        <v>sobota</v>
      </c>
      <c r="C10" s="97" t="s">
        <v>88</v>
      </c>
      <c r="D10" s="99" t="s">
        <v>39</v>
      </c>
      <c r="E10" s="98">
        <v>0.5625</v>
      </c>
      <c r="F10" s="99" t="s">
        <v>25</v>
      </c>
      <c r="G10" s="260">
        <v>0.66319444444444442</v>
      </c>
      <c r="H10" s="147" t="s">
        <v>74</v>
      </c>
      <c r="I10" s="254" t="s">
        <v>109</v>
      </c>
      <c r="J10" s="146" t="s">
        <v>51</v>
      </c>
      <c r="K10" s="256" t="s">
        <v>108</v>
      </c>
      <c r="L10" s="74">
        <v>3</v>
      </c>
      <c r="M10" s="18"/>
      <c r="N10" s="46"/>
    </row>
    <row r="11" spans="1:15" s="44" customFormat="1" ht="16.5" customHeight="1">
      <c r="A11" s="150">
        <v>45570</v>
      </c>
      <c r="B11" s="220" t="str">
        <f t="shared" si="0"/>
        <v>sobota</v>
      </c>
      <c r="C11" s="97" t="s">
        <v>88</v>
      </c>
      <c r="D11" s="99" t="s">
        <v>39</v>
      </c>
      <c r="E11" s="98">
        <v>0.67013888888888884</v>
      </c>
      <c r="F11" s="99" t="s">
        <v>25</v>
      </c>
      <c r="G11" s="260">
        <v>0.77083333333333337</v>
      </c>
      <c r="H11" s="172" t="s">
        <v>71</v>
      </c>
      <c r="I11" s="254" t="s">
        <v>109</v>
      </c>
      <c r="J11" s="146" t="s">
        <v>70</v>
      </c>
      <c r="K11" s="257" t="s">
        <v>108</v>
      </c>
      <c r="L11" s="74">
        <v>3</v>
      </c>
      <c r="N11" s="46"/>
    </row>
    <row r="12" spans="1:15" s="44" customFormat="1" ht="16.5" customHeight="1" thickBot="1">
      <c r="A12" s="223">
        <v>45570</v>
      </c>
      <c r="B12" s="221" t="str">
        <f t="shared" si="0"/>
        <v>sobota</v>
      </c>
      <c r="C12" s="238" t="s">
        <v>88</v>
      </c>
      <c r="D12" s="239" t="s">
        <v>39</v>
      </c>
      <c r="E12" s="112">
        <v>0.77777777777777779</v>
      </c>
      <c r="F12" s="111" t="s">
        <v>25</v>
      </c>
      <c r="G12" s="261">
        <v>0.87847222222222221</v>
      </c>
      <c r="H12" s="158" t="s">
        <v>58</v>
      </c>
      <c r="I12" s="365" t="s">
        <v>109</v>
      </c>
      <c r="J12" s="149" t="s">
        <v>59</v>
      </c>
      <c r="K12" s="258" t="s">
        <v>108</v>
      </c>
      <c r="L12" s="74">
        <v>3</v>
      </c>
      <c r="N12" s="46"/>
    </row>
    <row r="13" spans="1:15" s="44" customFormat="1" ht="16.5" customHeight="1">
      <c r="A13" s="213">
        <v>45571</v>
      </c>
      <c r="B13" s="108" t="str">
        <f t="shared" si="0"/>
        <v>niedziela</v>
      </c>
      <c r="C13" s="92" t="s">
        <v>88</v>
      </c>
      <c r="D13" s="93" t="s">
        <v>39</v>
      </c>
      <c r="E13" s="104">
        <v>0.33333333333333331</v>
      </c>
      <c r="F13" s="105" t="s">
        <v>25</v>
      </c>
      <c r="G13" s="262">
        <v>0.43402777777777779</v>
      </c>
      <c r="H13" s="70" t="s">
        <v>42</v>
      </c>
      <c r="I13" s="19" t="s">
        <v>109</v>
      </c>
      <c r="J13" s="273" t="s">
        <v>105</v>
      </c>
      <c r="K13" s="255" t="s">
        <v>108</v>
      </c>
      <c r="L13" s="82">
        <v>3</v>
      </c>
      <c r="N13" s="46"/>
    </row>
    <row r="14" spans="1:15" s="44" customFormat="1" ht="16.5" customHeight="1">
      <c r="A14" s="151">
        <v>45571</v>
      </c>
      <c r="B14" s="108" t="str">
        <f t="shared" si="0"/>
        <v>niedziela</v>
      </c>
      <c r="C14" s="97" t="s">
        <v>88</v>
      </c>
      <c r="D14" s="99" t="s">
        <v>39</v>
      </c>
      <c r="E14" s="100">
        <v>0.44097222222222227</v>
      </c>
      <c r="F14" s="101" t="s">
        <v>25</v>
      </c>
      <c r="G14" s="263">
        <v>0.54166666666666663</v>
      </c>
      <c r="H14" s="281" t="s">
        <v>41</v>
      </c>
      <c r="I14" s="254" t="s">
        <v>109</v>
      </c>
      <c r="J14" s="250" t="s">
        <v>40</v>
      </c>
      <c r="K14" s="256" t="s">
        <v>108</v>
      </c>
      <c r="L14" s="83">
        <v>3</v>
      </c>
      <c r="N14" s="46"/>
      <c r="O14" s="46"/>
    </row>
    <row r="15" spans="1:15" s="44" customFormat="1" ht="16.5" customHeight="1">
      <c r="A15" s="151">
        <v>45571</v>
      </c>
      <c r="B15" s="108" t="str">
        <f t="shared" si="0"/>
        <v>niedziela</v>
      </c>
      <c r="C15" s="97" t="s">
        <v>88</v>
      </c>
      <c r="D15" s="99" t="s">
        <v>39</v>
      </c>
      <c r="E15" s="98">
        <v>0.5625</v>
      </c>
      <c r="F15" s="99" t="s">
        <v>25</v>
      </c>
      <c r="G15" s="260">
        <v>0.66319444444444442</v>
      </c>
      <c r="H15" s="67" t="s">
        <v>44</v>
      </c>
      <c r="I15" s="254" t="s">
        <v>109</v>
      </c>
      <c r="J15" s="250" t="s">
        <v>37</v>
      </c>
      <c r="K15" s="256" t="s">
        <v>108</v>
      </c>
      <c r="L15" s="74">
        <v>3</v>
      </c>
      <c r="M15" s="45"/>
      <c r="N15" s="46"/>
      <c r="O15" s="46"/>
    </row>
    <row r="16" spans="1:15" s="44" customFormat="1" ht="16.5" customHeight="1">
      <c r="A16" s="151">
        <v>45571</v>
      </c>
      <c r="B16" s="108" t="str">
        <f t="shared" si="0"/>
        <v>niedziela</v>
      </c>
      <c r="C16" s="97" t="s">
        <v>88</v>
      </c>
      <c r="D16" s="99" t="s">
        <v>39</v>
      </c>
      <c r="E16" s="98">
        <v>0.67013888888888884</v>
      </c>
      <c r="F16" s="99" t="s">
        <v>25</v>
      </c>
      <c r="G16" s="260">
        <v>0.73263888888888884</v>
      </c>
      <c r="H16" s="68" t="s">
        <v>48</v>
      </c>
      <c r="I16" s="254" t="s">
        <v>109</v>
      </c>
      <c r="J16" s="247" t="s">
        <v>94</v>
      </c>
      <c r="K16" s="257" t="s">
        <v>108</v>
      </c>
      <c r="L16" s="74">
        <v>2</v>
      </c>
      <c r="M16" s="46"/>
      <c r="N16" s="46"/>
      <c r="O16" s="46"/>
    </row>
    <row r="17" spans="1:15" s="44" customFormat="1" ht="16.5" customHeight="1" thickBot="1">
      <c r="A17" s="152">
        <v>45571</v>
      </c>
      <c r="B17" s="108" t="str">
        <f t="shared" si="0"/>
        <v>niedziela</v>
      </c>
      <c r="C17" s="238" t="s">
        <v>88</v>
      </c>
      <c r="D17" s="239" t="s">
        <v>39</v>
      </c>
      <c r="E17" s="112">
        <v>0.77777777777777779</v>
      </c>
      <c r="F17" s="111" t="s">
        <v>25</v>
      </c>
      <c r="G17" s="261">
        <v>0.87847222222222221</v>
      </c>
      <c r="H17" s="158"/>
      <c r="I17" s="253"/>
      <c r="J17" s="149"/>
      <c r="K17" s="258"/>
      <c r="L17" s="60"/>
      <c r="M17" s="216"/>
      <c r="N17" s="46"/>
      <c r="O17" s="46"/>
    </row>
    <row r="18" spans="1:15" s="44" customFormat="1" ht="16.5" customHeight="1">
      <c r="A18" s="150">
        <v>45577</v>
      </c>
      <c r="B18" s="91" t="str">
        <f t="shared" si="0"/>
        <v>sobota</v>
      </c>
      <c r="C18" s="92" t="s">
        <v>88</v>
      </c>
      <c r="D18" s="93" t="s">
        <v>39</v>
      </c>
      <c r="E18" s="104">
        <v>0.33333333333333331</v>
      </c>
      <c r="F18" s="105" t="s">
        <v>25</v>
      </c>
      <c r="G18" s="262">
        <v>0.43402777777777779</v>
      </c>
      <c r="H18" s="70" t="s">
        <v>43</v>
      </c>
      <c r="I18" s="267" t="s">
        <v>109</v>
      </c>
      <c r="J18" s="269" t="s">
        <v>54</v>
      </c>
      <c r="K18" s="274" t="s">
        <v>108</v>
      </c>
      <c r="L18" s="276">
        <v>3</v>
      </c>
      <c r="M18" s="46"/>
      <c r="N18" s="46"/>
      <c r="O18" s="46"/>
    </row>
    <row r="19" spans="1:15" s="44" customFormat="1" ht="16.5" customHeight="1">
      <c r="A19" s="150">
        <v>45577</v>
      </c>
      <c r="B19" s="222" t="str">
        <f t="shared" si="0"/>
        <v>sobota</v>
      </c>
      <c r="C19" s="97" t="s">
        <v>88</v>
      </c>
      <c r="D19" s="99" t="s">
        <v>39</v>
      </c>
      <c r="E19" s="100">
        <v>0.44097222222222227</v>
      </c>
      <c r="F19" s="101" t="s">
        <v>25</v>
      </c>
      <c r="G19" s="263">
        <v>0.54166666666666663</v>
      </c>
      <c r="H19" s="281" t="s">
        <v>41</v>
      </c>
      <c r="I19" s="254" t="s">
        <v>109</v>
      </c>
      <c r="J19" s="250" t="s">
        <v>40</v>
      </c>
      <c r="K19" s="193" t="s">
        <v>108</v>
      </c>
      <c r="L19" s="83">
        <v>3</v>
      </c>
      <c r="M19" s="46"/>
      <c r="N19" s="46"/>
      <c r="O19" s="46"/>
    </row>
    <row r="20" spans="1:15" s="44" customFormat="1" ht="16.5" customHeight="1">
      <c r="A20" s="150">
        <v>45577</v>
      </c>
      <c r="B20" s="222" t="str">
        <f t="shared" si="0"/>
        <v>sobota</v>
      </c>
      <c r="C20" s="97" t="s">
        <v>88</v>
      </c>
      <c r="D20" s="99" t="s">
        <v>39</v>
      </c>
      <c r="E20" s="98">
        <v>0.5625</v>
      </c>
      <c r="F20" s="99" t="s">
        <v>25</v>
      </c>
      <c r="G20" s="260">
        <v>0.625</v>
      </c>
      <c r="H20" s="68" t="s">
        <v>48</v>
      </c>
      <c r="I20" s="254" t="s">
        <v>109</v>
      </c>
      <c r="J20" s="247" t="s">
        <v>94</v>
      </c>
      <c r="K20" s="193" t="s">
        <v>108</v>
      </c>
      <c r="L20" s="74">
        <v>2</v>
      </c>
      <c r="M20" s="46"/>
      <c r="N20" s="46"/>
      <c r="O20" s="46"/>
    </row>
    <row r="21" spans="1:15" s="44" customFormat="1" ht="16.5" customHeight="1">
      <c r="A21" s="150">
        <v>45577</v>
      </c>
      <c r="B21" s="222" t="str">
        <f t="shared" si="0"/>
        <v>sobota</v>
      </c>
      <c r="C21" s="97" t="s">
        <v>88</v>
      </c>
      <c r="D21" s="99" t="s">
        <v>39</v>
      </c>
      <c r="E21" s="98">
        <v>0.67013888888888884</v>
      </c>
      <c r="F21" s="99" t="s">
        <v>25</v>
      </c>
      <c r="G21" s="260">
        <v>0.77083333333333337</v>
      </c>
      <c r="H21" s="67" t="s">
        <v>42</v>
      </c>
      <c r="I21" s="19" t="s">
        <v>109</v>
      </c>
      <c r="J21" s="271" t="s">
        <v>105</v>
      </c>
      <c r="K21" s="193" t="s">
        <v>108</v>
      </c>
      <c r="L21" s="83">
        <v>3</v>
      </c>
      <c r="M21" s="46"/>
      <c r="O21" s="46"/>
    </row>
    <row r="22" spans="1:15" s="44" customFormat="1" ht="16.5" customHeight="1" thickBot="1">
      <c r="A22" s="150">
        <v>45577</v>
      </c>
      <c r="B22" s="222" t="str">
        <f t="shared" si="0"/>
        <v>sobota</v>
      </c>
      <c r="C22" s="238" t="s">
        <v>88</v>
      </c>
      <c r="D22" s="239" t="s">
        <v>39</v>
      </c>
      <c r="E22" s="112">
        <v>0.77777777777777779</v>
      </c>
      <c r="F22" s="111" t="s">
        <v>25</v>
      </c>
      <c r="G22" s="261">
        <v>0.87847222222222221</v>
      </c>
      <c r="H22" s="69" t="s">
        <v>45</v>
      </c>
      <c r="I22" s="268" t="s">
        <v>109</v>
      </c>
      <c r="J22" s="272" t="s">
        <v>60</v>
      </c>
      <c r="K22" s="275" t="s">
        <v>108</v>
      </c>
      <c r="L22" s="60">
        <v>3</v>
      </c>
      <c r="M22" s="46"/>
      <c r="O22" s="46"/>
    </row>
    <row r="23" spans="1:15" s="44" customFormat="1" ht="16.5" customHeight="1">
      <c r="A23" s="102">
        <v>45578</v>
      </c>
      <c r="B23" s="103" t="str">
        <f t="shared" si="0"/>
        <v>niedziela</v>
      </c>
      <c r="C23" s="92" t="s">
        <v>88</v>
      </c>
      <c r="D23" s="93" t="s">
        <v>39</v>
      </c>
      <c r="E23" s="104">
        <v>0.33333333333333331</v>
      </c>
      <c r="F23" s="105" t="s">
        <v>25</v>
      </c>
      <c r="G23" s="262">
        <v>0.43402777777777779</v>
      </c>
      <c r="H23" s="70" t="s">
        <v>43</v>
      </c>
      <c r="I23" s="254" t="s">
        <v>109</v>
      </c>
      <c r="J23" s="269" t="s">
        <v>54</v>
      </c>
      <c r="K23" s="264" t="s">
        <v>108</v>
      </c>
      <c r="L23" s="276">
        <v>3</v>
      </c>
    </row>
    <row r="24" spans="1:15" s="44" customFormat="1" ht="16.5" customHeight="1">
      <c r="A24" s="106">
        <v>45578</v>
      </c>
      <c r="B24" s="107" t="str">
        <f t="shared" si="0"/>
        <v>niedziela</v>
      </c>
      <c r="C24" s="97" t="s">
        <v>88</v>
      </c>
      <c r="D24" s="99" t="s">
        <v>39</v>
      </c>
      <c r="E24" s="100">
        <v>0.44097222222222227</v>
      </c>
      <c r="F24" s="101" t="s">
        <v>25</v>
      </c>
      <c r="G24" s="263">
        <v>0.54166666666666663</v>
      </c>
      <c r="H24" s="67" t="s">
        <v>53</v>
      </c>
      <c r="I24" s="254" t="s">
        <v>109</v>
      </c>
      <c r="J24" s="68" t="s">
        <v>66</v>
      </c>
      <c r="K24" s="264" t="s">
        <v>108</v>
      </c>
      <c r="L24" s="36">
        <v>3</v>
      </c>
    </row>
    <row r="25" spans="1:15" s="44" customFormat="1" ht="16.5" customHeight="1">
      <c r="A25" s="106">
        <v>45578</v>
      </c>
      <c r="B25" s="107" t="str">
        <f t="shared" si="0"/>
        <v>niedziela</v>
      </c>
      <c r="C25" s="97" t="s">
        <v>88</v>
      </c>
      <c r="D25" s="99" t="s">
        <v>39</v>
      </c>
      <c r="E25" s="98">
        <v>0.5625</v>
      </c>
      <c r="F25" s="99" t="s">
        <v>25</v>
      </c>
      <c r="G25" s="260">
        <v>0.66319444444444442</v>
      </c>
      <c r="H25" s="67" t="s">
        <v>45</v>
      </c>
      <c r="I25" s="22" t="s">
        <v>109</v>
      </c>
      <c r="J25" s="270" t="s">
        <v>60</v>
      </c>
      <c r="K25" s="265" t="s">
        <v>108</v>
      </c>
      <c r="L25" s="37">
        <v>3</v>
      </c>
    </row>
    <row r="26" spans="1:15" s="44" customFormat="1" ht="16.5" customHeight="1">
      <c r="A26" s="106">
        <v>45578</v>
      </c>
      <c r="B26" s="108" t="str">
        <f t="shared" si="0"/>
        <v>niedziela</v>
      </c>
      <c r="C26" s="97" t="s">
        <v>88</v>
      </c>
      <c r="D26" s="99" t="s">
        <v>39</v>
      </c>
      <c r="E26" s="98">
        <v>0.67013888888888884</v>
      </c>
      <c r="F26" s="99" t="s">
        <v>25</v>
      </c>
      <c r="G26" s="260">
        <v>0.77083333333333337</v>
      </c>
      <c r="H26" s="147" t="s">
        <v>75</v>
      </c>
      <c r="I26" s="254" t="s">
        <v>109</v>
      </c>
      <c r="J26" s="146" t="s">
        <v>60</v>
      </c>
      <c r="K26" s="266" t="s">
        <v>108</v>
      </c>
      <c r="L26" s="138">
        <v>3</v>
      </c>
    </row>
    <row r="27" spans="1:15" s="44" customFormat="1" ht="16.5" customHeight="1" thickBot="1">
      <c r="A27" s="152">
        <v>45578</v>
      </c>
      <c r="B27" s="110" t="str">
        <f t="shared" si="0"/>
        <v>niedziela</v>
      </c>
      <c r="C27" s="238" t="s">
        <v>88</v>
      </c>
      <c r="D27" s="239" t="s">
        <v>39</v>
      </c>
      <c r="E27" s="112">
        <v>0.77777777777777779</v>
      </c>
      <c r="F27" s="111" t="s">
        <v>25</v>
      </c>
      <c r="G27" s="261">
        <v>0.87847222222222221</v>
      </c>
      <c r="H27" s="191" t="s">
        <v>71</v>
      </c>
      <c r="I27" s="254" t="s">
        <v>109</v>
      </c>
      <c r="J27" s="149" t="s">
        <v>70</v>
      </c>
      <c r="K27" s="264" t="s">
        <v>108</v>
      </c>
      <c r="L27" s="80">
        <v>3</v>
      </c>
    </row>
    <row r="28" spans="1:15" s="44" customFormat="1" ht="16.5" customHeight="1">
      <c r="A28" s="153">
        <v>45591</v>
      </c>
      <c r="B28" s="220" t="str">
        <f t="shared" si="0"/>
        <v>sobota</v>
      </c>
      <c r="C28" s="92" t="s">
        <v>88</v>
      </c>
      <c r="D28" s="93" t="s">
        <v>39</v>
      </c>
      <c r="E28" s="104">
        <v>0.37152777777777779</v>
      </c>
      <c r="F28" s="105" t="s">
        <v>25</v>
      </c>
      <c r="G28" s="262">
        <v>0.43402777777777779</v>
      </c>
      <c r="H28" s="71" t="s">
        <v>49</v>
      </c>
      <c r="I28" s="267" t="s">
        <v>110</v>
      </c>
      <c r="J28" s="70" t="s">
        <v>94</v>
      </c>
      <c r="K28" s="420" t="s">
        <v>125</v>
      </c>
      <c r="L28" s="82">
        <v>2</v>
      </c>
    </row>
    <row r="29" spans="1:15" s="44" customFormat="1" ht="16.5" customHeight="1">
      <c r="A29" s="150">
        <v>45591</v>
      </c>
      <c r="B29" s="220" t="str">
        <f t="shared" si="0"/>
        <v>sobota</v>
      </c>
      <c r="C29" s="97" t="s">
        <v>88</v>
      </c>
      <c r="D29" s="99" t="s">
        <v>39</v>
      </c>
      <c r="E29" s="100">
        <v>0.44097222222222227</v>
      </c>
      <c r="F29" s="101" t="s">
        <v>25</v>
      </c>
      <c r="G29" s="263">
        <v>0.54166666666666663</v>
      </c>
      <c r="H29" s="281" t="s">
        <v>52</v>
      </c>
      <c r="I29" s="254" t="s">
        <v>110</v>
      </c>
      <c r="J29" s="68" t="s">
        <v>55</v>
      </c>
      <c r="K29" s="421" t="s">
        <v>125</v>
      </c>
      <c r="L29" s="83">
        <v>3</v>
      </c>
    </row>
    <row r="30" spans="1:15" s="44" customFormat="1" ht="16.5" customHeight="1">
      <c r="A30" s="150">
        <v>45591</v>
      </c>
      <c r="B30" s="220" t="str">
        <f t="shared" si="0"/>
        <v>sobota</v>
      </c>
      <c r="C30" s="97" t="s">
        <v>88</v>
      </c>
      <c r="D30" s="99" t="s">
        <v>39</v>
      </c>
      <c r="E30" s="98">
        <v>0.5625</v>
      </c>
      <c r="F30" s="99" t="s">
        <v>25</v>
      </c>
      <c r="G30" s="260">
        <v>0.66319444444444442</v>
      </c>
      <c r="H30" s="67" t="s">
        <v>47</v>
      </c>
      <c r="I30" s="254" t="s">
        <v>110</v>
      </c>
      <c r="J30" s="68" t="s">
        <v>55</v>
      </c>
      <c r="K30" s="421" t="s">
        <v>125</v>
      </c>
      <c r="L30" s="74">
        <v>3</v>
      </c>
    </row>
    <row r="31" spans="1:15" s="44" customFormat="1" ht="16.5" customHeight="1">
      <c r="A31" s="150">
        <v>45591</v>
      </c>
      <c r="B31" s="220" t="str">
        <f t="shared" si="0"/>
        <v>sobota</v>
      </c>
      <c r="C31" s="97" t="s">
        <v>88</v>
      </c>
      <c r="D31" s="99" t="s">
        <v>39</v>
      </c>
      <c r="E31" s="98">
        <v>0.67013888888888884</v>
      </c>
      <c r="F31" s="99" t="s">
        <v>25</v>
      </c>
      <c r="G31" s="260">
        <v>0.77083333333333337</v>
      </c>
      <c r="H31" s="67" t="s">
        <v>46</v>
      </c>
      <c r="I31" s="254" t="s">
        <v>110</v>
      </c>
      <c r="J31" s="68" t="s">
        <v>124</v>
      </c>
      <c r="K31" s="422" t="s">
        <v>126</v>
      </c>
      <c r="L31" s="248">
        <v>3</v>
      </c>
    </row>
    <row r="32" spans="1:15" s="44" customFormat="1" ht="16.5" customHeight="1" thickBot="1">
      <c r="A32" s="223">
        <v>45591</v>
      </c>
      <c r="B32" s="220" t="str">
        <f t="shared" si="0"/>
        <v>sobota</v>
      </c>
      <c r="C32" s="238" t="s">
        <v>88</v>
      </c>
      <c r="D32" s="239" t="s">
        <v>39</v>
      </c>
      <c r="E32" s="112">
        <v>0.77777777777777779</v>
      </c>
      <c r="F32" s="111" t="s">
        <v>25</v>
      </c>
      <c r="G32" s="261">
        <v>0.87847222222222221</v>
      </c>
      <c r="H32" s="158"/>
      <c r="I32" s="277"/>
      <c r="J32" s="162"/>
      <c r="K32" s="258"/>
      <c r="L32" s="80"/>
    </row>
    <row r="33" spans="1:20" s="44" customFormat="1" ht="16.5" customHeight="1">
      <c r="A33" s="213">
        <v>45592</v>
      </c>
      <c r="B33" s="103" t="str">
        <f t="shared" si="0"/>
        <v>niedziela</v>
      </c>
      <c r="C33" s="92" t="s">
        <v>88</v>
      </c>
      <c r="D33" s="93" t="s">
        <v>39</v>
      </c>
      <c r="E33" s="104">
        <v>0.33333333333333331</v>
      </c>
      <c r="F33" s="105" t="s">
        <v>25</v>
      </c>
      <c r="G33" s="262">
        <v>0.43402777777777779</v>
      </c>
      <c r="H33" s="278" t="s">
        <v>68</v>
      </c>
      <c r="I33" s="279" t="s">
        <v>110</v>
      </c>
      <c r="J33" s="280" t="s">
        <v>67</v>
      </c>
      <c r="K33" s="420" t="s">
        <v>125</v>
      </c>
      <c r="L33" s="88">
        <v>3</v>
      </c>
    </row>
    <row r="34" spans="1:20" s="44" customFormat="1" ht="16.5" customHeight="1">
      <c r="A34" s="151">
        <v>45592</v>
      </c>
      <c r="B34" s="107" t="str">
        <f t="shared" si="0"/>
        <v>niedziela</v>
      </c>
      <c r="C34" s="97" t="s">
        <v>88</v>
      </c>
      <c r="D34" s="99" t="s">
        <v>39</v>
      </c>
      <c r="E34" s="100">
        <v>0.44097222222222227</v>
      </c>
      <c r="F34" s="101" t="s">
        <v>25</v>
      </c>
      <c r="G34" s="263">
        <v>0.54166666666666663</v>
      </c>
      <c r="H34" s="67" t="s">
        <v>50</v>
      </c>
      <c r="I34" s="254" t="s">
        <v>110</v>
      </c>
      <c r="J34" s="250" t="s">
        <v>51</v>
      </c>
      <c r="K34" s="421" t="s">
        <v>125</v>
      </c>
      <c r="L34" s="83">
        <v>3</v>
      </c>
      <c r="M34" s="46"/>
      <c r="N34" s="47"/>
      <c r="O34" s="43"/>
      <c r="P34" s="47"/>
      <c r="Q34" s="45"/>
      <c r="S34" s="48"/>
      <c r="T34" s="49"/>
    </row>
    <row r="35" spans="1:20" s="44" customFormat="1" ht="16.5" customHeight="1">
      <c r="A35" s="151">
        <v>45592</v>
      </c>
      <c r="B35" s="107" t="str">
        <f t="shared" si="0"/>
        <v>niedziela</v>
      </c>
      <c r="C35" s="97" t="s">
        <v>88</v>
      </c>
      <c r="D35" s="99" t="s">
        <v>39</v>
      </c>
      <c r="E35" s="100">
        <v>0.5625</v>
      </c>
      <c r="F35" s="101" t="s">
        <v>25</v>
      </c>
      <c r="G35" s="263">
        <v>0.66319444444444442</v>
      </c>
      <c r="H35" s="245" t="s">
        <v>69</v>
      </c>
      <c r="I35" s="254" t="s">
        <v>110</v>
      </c>
      <c r="J35" s="250" t="s">
        <v>106</v>
      </c>
      <c r="K35" s="421" t="s">
        <v>125</v>
      </c>
      <c r="L35" s="83">
        <v>3</v>
      </c>
      <c r="M35" s="46"/>
      <c r="N35" s="47"/>
      <c r="O35" s="43"/>
      <c r="P35" s="47"/>
      <c r="Q35" s="45"/>
      <c r="S35" s="48"/>
      <c r="T35" s="49"/>
    </row>
    <row r="36" spans="1:20" s="44" customFormat="1" ht="16.5" customHeight="1">
      <c r="A36" s="151">
        <v>45592</v>
      </c>
      <c r="B36" s="107" t="str">
        <f t="shared" si="0"/>
        <v>niedziela</v>
      </c>
      <c r="C36" s="97" t="s">
        <v>88</v>
      </c>
      <c r="D36" s="99" t="s">
        <v>39</v>
      </c>
      <c r="E36" s="98">
        <v>0.67013888888888884</v>
      </c>
      <c r="F36" s="99" t="s">
        <v>25</v>
      </c>
      <c r="G36" s="260">
        <v>0.77083333333333337</v>
      </c>
      <c r="H36" s="67" t="s">
        <v>46</v>
      </c>
      <c r="I36" s="254" t="s">
        <v>110</v>
      </c>
      <c r="J36" s="68" t="s">
        <v>124</v>
      </c>
      <c r="K36" s="422" t="s">
        <v>126</v>
      </c>
      <c r="L36" s="248">
        <v>3</v>
      </c>
      <c r="M36" s="87"/>
      <c r="N36" s="46"/>
      <c r="O36" s="46"/>
    </row>
    <row r="37" spans="1:20" s="44" customFormat="1" ht="16.5" customHeight="1" thickBot="1">
      <c r="A37" s="152">
        <v>45592</v>
      </c>
      <c r="B37" s="107" t="str">
        <f t="shared" si="0"/>
        <v>niedziela</v>
      </c>
      <c r="C37" s="238" t="s">
        <v>88</v>
      </c>
      <c r="D37" s="239" t="s">
        <v>39</v>
      </c>
      <c r="E37" s="112">
        <v>0.77777777777777779</v>
      </c>
      <c r="F37" s="111" t="s">
        <v>25</v>
      </c>
      <c r="G37" s="261">
        <v>0.87847222222222221</v>
      </c>
      <c r="H37" s="147"/>
      <c r="I37" s="277"/>
      <c r="J37" s="149"/>
      <c r="K37" s="258"/>
      <c r="L37" s="60"/>
      <c r="M37" s="46"/>
      <c r="N37" s="46"/>
      <c r="O37" s="46"/>
    </row>
    <row r="38" spans="1:20" s="44" customFormat="1" ht="16.5" customHeight="1">
      <c r="A38" s="153">
        <v>45612</v>
      </c>
      <c r="B38" s="113" t="str">
        <f t="shared" si="0"/>
        <v>sobota</v>
      </c>
      <c r="C38" s="92" t="s">
        <v>88</v>
      </c>
      <c r="D38" s="93" t="s">
        <v>39</v>
      </c>
      <c r="E38" s="104">
        <v>0.33333333333333331</v>
      </c>
      <c r="F38" s="105" t="s">
        <v>25</v>
      </c>
      <c r="G38" s="262">
        <v>0.43402777777777779</v>
      </c>
      <c r="H38" s="71" t="s">
        <v>48</v>
      </c>
      <c r="I38" s="302" t="s">
        <v>109</v>
      </c>
      <c r="J38" s="249" t="s">
        <v>111</v>
      </c>
      <c r="K38" s="329" t="s">
        <v>108</v>
      </c>
      <c r="L38" s="41">
        <v>3</v>
      </c>
      <c r="M38" s="46"/>
      <c r="N38" s="46"/>
      <c r="O38" s="46"/>
    </row>
    <row r="39" spans="1:20" s="44" customFormat="1" ht="16.5" customHeight="1">
      <c r="A39" s="150">
        <v>45612</v>
      </c>
      <c r="B39" s="220" t="str">
        <f t="shared" si="0"/>
        <v>sobota</v>
      </c>
      <c r="C39" s="97" t="s">
        <v>88</v>
      </c>
      <c r="D39" s="99" t="s">
        <v>39</v>
      </c>
      <c r="E39" s="100">
        <v>0.44097222222222227</v>
      </c>
      <c r="F39" s="101" t="s">
        <v>25</v>
      </c>
      <c r="G39" s="263">
        <v>0.54166666666666663</v>
      </c>
      <c r="H39" s="281" t="s">
        <v>41</v>
      </c>
      <c r="I39" s="303" t="s">
        <v>109</v>
      </c>
      <c r="J39" s="250" t="s">
        <v>40</v>
      </c>
      <c r="K39" s="256" t="s">
        <v>108</v>
      </c>
      <c r="L39" s="83">
        <v>3</v>
      </c>
      <c r="M39" s="46"/>
      <c r="N39" s="46"/>
      <c r="O39" s="46"/>
    </row>
    <row r="40" spans="1:20" s="44" customFormat="1" ht="16.5" customHeight="1">
      <c r="A40" s="150">
        <v>45612</v>
      </c>
      <c r="B40" s="220" t="str">
        <f t="shared" si="0"/>
        <v>sobota</v>
      </c>
      <c r="C40" s="97" t="s">
        <v>88</v>
      </c>
      <c r="D40" s="99" t="s">
        <v>39</v>
      </c>
      <c r="E40" s="98">
        <v>0.5625</v>
      </c>
      <c r="F40" s="99" t="s">
        <v>25</v>
      </c>
      <c r="G40" s="260">
        <v>0.66319444444444442</v>
      </c>
      <c r="H40" s="67" t="s">
        <v>53</v>
      </c>
      <c r="I40" s="303" t="s">
        <v>109</v>
      </c>
      <c r="J40" s="68" t="s">
        <v>66</v>
      </c>
      <c r="K40" s="256" t="s">
        <v>108</v>
      </c>
      <c r="L40" s="36">
        <v>3</v>
      </c>
      <c r="M40" s="46"/>
      <c r="N40" s="46"/>
      <c r="O40" s="46"/>
    </row>
    <row r="41" spans="1:20" s="44" customFormat="1" ht="16.5" customHeight="1">
      <c r="A41" s="150">
        <v>45612</v>
      </c>
      <c r="B41" s="220" t="str">
        <f t="shared" si="0"/>
        <v>sobota</v>
      </c>
      <c r="C41" s="97" t="s">
        <v>88</v>
      </c>
      <c r="D41" s="99" t="s">
        <v>39</v>
      </c>
      <c r="E41" s="98">
        <v>0.67013888888888884</v>
      </c>
      <c r="F41" s="99" t="s">
        <v>25</v>
      </c>
      <c r="G41" s="260">
        <v>0.77083333333333337</v>
      </c>
      <c r="H41" s="172" t="s">
        <v>71</v>
      </c>
      <c r="I41" s="303" t="s">
        <v>109</v>
      </c>
      <c r="J41" s="146" t="s">
        <v>70</v>
      </c>
      <c r="K41" s="256" t="s">
        <v>108</v>
      </c>
      <c r="L41" s="74">
        <v>3</v>
      </c>
      <c r="M41" s="46"/>
      <c r="N41" s="46"/>
      <c r="O41" s="46"/>
    </row>
    <row r="42" spans="1:20" s="44" customFormat="1" ht="16.5" customHeight="1" thickBot="1">
      <c r="A42" s="223">
        <v>45612</v>
      </c>
      <c r="B42" s="220" t="str">
        <f t="shared" si="0"/>
        <v>sobota</v>
      </c>
      <c r="C42" s="238" t="s">
        <v>88</v>
      </c>
      <c r="D42" s="239" t="s">
        <v>39</v>
      </c>
      <c r="E42" s="112">
        <v>0.77777777777777779</v>
      </c>
      <c r="F42" s="111" t="s">
        <v>25</v>
      </c>
      <c r="G42" s="261">
        <v>0.87847222222222221</v>
      </c>
      <c r="H42" s="158" t="s">
        <v>72</v>
      </c>
      <c r="I42" s="303" t="s">
        <v>109</v>
      </c>
      <c r="J42" s="149" t="s">
        <v>73</v>
      </c>
      <c r="K42" s="330" t="s">
        <v>108</v>
      </c>
      <c r="L42" s="283">
        <v>3</v>
      </c>
      <c r="M42" s="46"/>
      <c r="N42" s="46"/>
      <c r="O42" s="46"/>
    </row>
    <row r="43" spans="1:20" s="44" customFormat="1" ht="16.5" customHeight="1">
      <c r="A43" s="213">
        <v>45613</v>
      </c>
      <c r="B43" s="103" t="str">
        <f t="shared" si="0"/>
        <v>niedziela</v>
      </c>
      <c r="C43" s="92" t="s">
        <v>88</v>
      </c>
      <c r="D43" s="93" t="s">
        <v>39</v>
      </c>
      <c r="E43" s="104">
        <v>0.33333333333333331</v>
      </c>
      <c r="F43" s="105" t="s">
        <v>25</v>
      </c>
      <c r="G43" s="262">
        <v>0.43402777777777779</v>
      </c>
      <c r="H43" s="284" t="s">
        <v>44</v>
      </c>
      <c r="I43" s="75" t="s">
        <v>109</v>
      </c>
      <c r="J43" s="269" t="s">
        <v>37</v>
      </c>
      <c r="K43" s="264" t="s">
        <v>108</v>
      </c>
      <c r="L43" s="88">
        <v>3</v>
      </c>
    </row>
    <row r="44" spans="1:20" s="44" customFormat="1" ht="16.5" customHeight="1">
      <c r="A44" s="151">
        <v>45613</v>
      </c>
      <c r="B44" s="107" t="str">
        <f t="shared" si="0"/>
        <v>niedziela</v>
      </c>
      <c r="C44" s="97" t="s">
        <v>88</v>
      </c>
      <c r="D44" s="99" t="s">
        <v>39</v>
      </c>
      <c r="E44" s="100">
        <v>0.44097222222222227</v>
      </c>
      <c r="F44" s="101" t="s">
        <v>25</v>
      </c>
      <c r="G44" s="263">
        <v>0.54166666666666663</v>
      </c>
      <c r="H44" s="285" t="s">
        <v>41</v>
      </c>
      <c r="I44" s="77" t="s">
        <v>109</v>
      </c>
      <c r="J44" s="250" t="s">
        <v>40</v>
      </c>
      <c r="K44" s="264" t="s">
        <v>108</v>
      </c>
      <c r="L44" s="83">
        <v>3</v>
      </c>
    </row>
    <row r="45" spans="1:20" s="44" customFormat="1" ht="16.5" customHeight="1">
      <c r="A45" s="151">
        <v>45613</v>
      </c>
      <c r="B45" s="107" t="str">
        <f t="shared" si="0"/>
        <v>niedziela</v>
      </c>
      <c r="C45" s="97" t="s">
        <v>88</v>
      </c>
      <c r="D45" s="99" t="s">
        <v>39</v>
      </c>
      <c r="E45" s="98">
        <v>0.5625</v>
      </c>
      <c r="F45" s="99" t="s">
        <v>25</v>
      </c>
      <c r="G45" s="260">
        <v>0.66319444444444442</v>
      </c>
      <c r="H45" s="286" t="s">
        <v>53</v>
      </c>
      <c r="I45" s="77" t="s">
        <v>109</v>
      </c>
      <c r="J45" s="68" t="s">
        <v>66</v>
      </c>
      <c r="K45" s="264" t="s">
        <v>108</v>
      </c>
      <c r="L45" s="36">
        <v>3</v>
      </c>
    </row>
    <row r="46" spans="1:20" s="44" customFormat="1" ht="16.5" customHeight="1">
      <c r="A46" s="151">
        <v>45613</v>
      </c>
      <c r="B46" s="107" t="str">
        <f t="shared" si="0"/>
        <v>niedziela</v>
      </c>
      <c r="C46" s="97" t="s">
        <v>88</v>
      </c>
      <c r="D46" s="99" t="s">
        <v>39</v>
      </c>
      <c r="E46" s="98">
        <v>0.67013888888888884</v>
      </c>
      <c r="F46" s="99" t="s">
        <v>25</v>
      </c>
      <c r="G46" s="260">
        <v>0.77083333333333337</v>
      </c>
      <c r="H46" s="286" t="s">
        <v>45</v>
      </c>
      <c r="I46" s="37" t="s">
        <v>109</v>
      </c>
      <c r="J46" s="270" t="s">
        <v>60</v>
      </c>
      <c r="K46" s="265" t="s">
        <v>108</v>
      </c>
      <c r="L46" s="37">
        <v>3</v>
      </c>
      <c r="M46" s="84"/>
    </row>
    <row r="47" spans="1:20" s="44" customFormat="1" ht="16.5" customHeight="1" thickBot="1">
      <c r="A47" s="152">
        <v>45613</v>
      </c>
      <c r="B47" s="114" t="str">
        <f t="shared" si="0"/>
        <v>niedziela</v>
      </c>
      <c r="C47" s="238" t="s">
        <v>88</v>
      </c>
      <c r="D47" s="239" t="s">
        <v>39</v>
      </c>
      <c r="E47" s="112">
        <v>0.77777777777777779</v>
      </c>
      <c r="F47" s="111" t="s">
        <v>25</v>
      </c>
      <c r="G47" s="261">
        <v>0.87847222222222221</v>
      </c>
      <c r="H47" s="287" t="s">
        <v>75</v>
      </c>
      <c r="I47" s="154" t="s">
        <v>109</v>
      </c>
      <c r="J47" s="149" t="s">
        <v>60</v>
      </c>
      <c r="K47" s="266" t="s">
        <v>108</v>
      </c>
      <c r="L47" s="167">
        <v>3</v>
      </c>
    </row>
    <row r="48" spans="1:20" s="44" customFormat="1" ht="16.5" customHeight="1">
      <c r="A48" s="150">
        <v>45619</v>
      </c>
      <c r="B48" s="220" t="str">
        <f t="shared" si="0"/>
        <v>sobota</v>
      </c>
      <c r="C48" s="92" t="s">
        <v>88</v>
      </c>
      <c r="D48" s="93" t="s">
        <v>39</v>
      </c>
      <c r="E48" s="100">
        <v>0.37152777777777779</v>
      </c>
      <c r="F48" s="101" t="s">
        <v>25</v>
      </c>
      <c r="G48" s="331">
        <v>0.43402777777777779</v>
      </c>
      <c r="H48" s="71" t="s">
        <v>49</v>
      </c>
      <c r="I48" s="267" t="s">
        <v>110</v>
      </c>
      <c r="J48" s="70" t="s">
        <v>94</v>
      </c>
      <c r="K48" s="420" t="s">
        <v>125</v>
      </c>
      <c r="L48" s="82">
        <v>2</v>
      </c>
    </row>
    <row r="49" spans="1:13" s="44" customFormat="1" ht="16.5" customHeight="1">
      <c r="A49" s="150">
        <v>45619</v>
      </c>
      <c r="B49" s="220" t="str">
        <f t="shared" si="0"/>
        <v>sobota</v>
      </c>
      <c r="C49" s="97" t="s">
        <v>88</v>
      </c>
      <c r="D49" s="99" t="s">
        <v>39</v>
      </c>
      <c r="E49" s="100">
        <v>0.44097222222222227</v>
      </c>
      <c r="F49" s="101" t="s">
        <v>25</v>
      </c>
      <c r="G49" s="263">
        <v>0.54166666666666663</v>
      </c>
      <c r="H49" s="67" t="s">
        <v>47</v>
      </c>
      <c r="I49" s="254" t="s">
        <v>110</v>
      </c>
      <c r="J49" s="68" t="s">
        <v>37</v>
      </c>
      <c r="K49" s="421" t="s">
        <v>125</v>
      </c>
      <c r="L49" s="74">
        <v>3</v>
      </c>
    </row>
    <row r="50" spans="1:13" s="44" customFormat="1" ht="16.5" customHeight="1">
      <c r="A50" s="150">
        <v>45619</v>
      </c>
      <c r="B50" s="220" t="str">
        <f t="shared" si="0"/>
        <v>sobota</v>
      </c>
      <c r="C50" s="97" t="s">
        <v>88</v>
      </c>
      <c r="D50" s="99" t="s">
        <v>39</v>
      </c>
      <c r="E50" s="100">
        <v>0.5625</v>
      </c>
      <c r="F50" s="101" t="s">
        <v>25</v>
      </c>
      <c r="G50" s="263">
        <v>0.66319444444444442</v>
      </c>
      <c r="H50" s="67" t="s">
        <v>107</v>
      </c>
      <c r="I50" s="254" t="s">
        <v>112</v>
      </c>
      <c r="J50" s="68" t="s">
        <v>62</v>
      </c>
      <c r="K50" s="421" t="s">
        <v>131</v>
      </c>
      <c r="L50" s="139">
        <v>3</v>
      </c>
    </row>
    <row r="51" spans="1:13" s="44" customFormat="1" ht="16.5" customHeight="1">
      <c r="A51" s="150">
        <v>45619</v>
      </c>
      <c r="B51" s="222" t="str">
        <f t="shared" si="0"/>
        <v>sobota</v>
      </c>
      <c r="C51" s="97" t="s">
        <v>88</v>
      </c>
      <c r="D51" s="99" t="s">
        <v>39</v>
      </c>
      <c r="E51" s="98">
        <v>0.67013888888888884</v>
      </c>
      <c r="F51" s="99" t="s">
        <v>25</v>
      </c>
      <c r="G51" s="260">
        <v>0.77083333333333337</v>
      </c>
      <c r="H51" s="67" t="s">
        <v>46</v>
      </c>
      <c r="I51" s="254" t="s">
        <v>110</v>
      </c>
      <c r="J51" s="68" t="s">
        <v>124</v>
      </c>
      <c r="K51" s="422" t="s">
        <v>126</v>
      </c>
      <c r="L51" s="83">
        <v>3</v>
      </c>
    </row>
    <row r="52" spans="1:13" s="44" customFormat="1" ht="16.5" customHeight="1" thickBot="1">
      <c r="A52" s="150">
        <v>45619</v>
      </c>
      <c r="B52" s="222" t="str">
        <f t="shared" si="0"/>
        <v>sobota</v>
      </c>
      <c r="C52" s="238" t="s">
        <v>88</v>
      </c>
      <c r="D52" s="239" t="s">
        <v>39</v>
      </c>
      <c r="E52" s="98">
        <v>0.77777777777777779</v>
      </c>
      <c r="F52" s="99" t="s">
        <v>25</v>
      </c>
      <c r="G52" s="261">
        <v>0.87847222222222221</v>
      </c>
      <c r="H52" s="69" t="s">
        <v>116</v>
      </c>
      <c r="I52" s="365" t="s">
        <v>117</v>
      </c>
      <c r="J52" s="72" t="s">
        <v>62</v>
      </c>
      <c r="K52" s="258"/>
      <c r="L52" s="140">
        <v>3</v>
      </c>
    </row>
    <row r="53" spans="1:13" s="44" customFormat="1" ht="16.5" customHeight="1">
      <c r="A53" s="213">
        <v>45620</v>
      </c>
      <c r="B53" s="120" t="str">
        <f t="shared" si="0"/>
        <v>niedziela</v>
      </c>
      <c r="C53" s="92" t="s">
        <v>88</v>
      </c>
      <c r="D53" s="93" t="s">
        <v>39</v>
      </c>
      <c r="E53" s="195">
        <v>0.33333333333333331</v>
      </c>
      <c r="F53" s="196" t="s">
        <v>25</v>
      </c>
      <c r="G53" s="334">
        <v>0.43402777777777779</v>
      </c>
      <c r="H53" s="71" t="s">
        <v>49</v>
      </c>
      <c r="I53" s="254" t="s">
        <v>110</v>
      </c>
      <c r="J53" s="269" t="s">
        <v>111</v>
      </c>
      <c r="K53" s="420" t="s">
        <v>125</v>
      </c>
      <c r="L53" s="74">
        <v>3</v>
      </c>
      <c r="M53" s="84"/>
    </row>
    <row r="54" spans="1:13" s="44" customFormat="1" ht="16.5" customHeight="1">
      <c r="A54" s="151">
        <v>45620</v>
      </c>
      <c r="B54" s="123" t="str">
        <f t="shared" si="0"/>
        <v>niedziela</v>
      </c>
      <c r="C54" s="97" t="s">
        <v>88</v>
      </c>
      <c r="D54" s="99" t="s">
        <v>39</v>
      </c>
      <c r="E54" s="197">
        <v>0.44097222222222227</v>
      </c>
      <c r="F54" s="198" t="s">
        <v>25</v>
      </c>
      <c r="G54" s="333">
        <v>0.54166666666666663</v>
      </c>
      <c r="H54" s="67" t="s">
        <v>50</v>
      </c>
      <c r="I54" s="254" t="s">
        <v>110</v>
      </c>
      <c r="J54" s="250" t="s">
        <v>51</v>
      </c>
      <c r="K54" s="421" t="s">
        <v>125</v>
      </c>
      <c r="L54" s="83">
        <v>3</v>
      </c>
    </row>
    <row r="55" spans="1:13" s="44" customFormat="1" ht="16.5" customHeight="1">
      <c r="A55" s="151">
        <v>45620</v>
      </c>
      <c r="B55" s="123" t="str">
        <f t="shared" si="0"/>
        <v>niedziela</v>
      </c>
      <c r="C55" s="97" t="s">
        <v>88</v>
      </c>
      <c r="D55" s="99" t="s">
        <v>39</v>
      </c>
      <c r="E55" s="197">
        <v>0.5625</v>
      </c>
      <c r="F55" s="198" t="s">
        <v>25</v>
      </c>
      <c r="G55" s="333">
        <v>0.66319444444444442</v>
      </c>
      <c r="H55" s="67" t="s">
        <v>46</v>
      </c>
      <c r="I55" s="254" t="s">
        <v>110</v>
      </c>
      <c r="J55" s="68" t="s">
        <v>122</v>
      </c>
      <c r="K55" s="422" t="s">
        <v>126</v>
      </c>
      <c r="L55" s="83">
        <v>3</v>
      </c>
    </row>
    <row r="56" spans="1:13" s="44" customFormat="1" ht="16.5" customHeight="1">
      <c r="A56" s="151">
        <v>45620</v>
      </c>
      <c r="B56" s="123" t="str">
        <f t="shared" si="0"/>
        <v>niedziela</v>
      </c>
      <c r="C56" s="97" t="s">
        <v>88</v>
      </c>
      <c r="D56" s="99" t="s">
        <v>39</v>
      </c>
      <c r="E56" s="197">
        <v>0.67013888888888884</v>
      </c>
      <c r="F56" s="198" t="s">
        <v>25</v>
      </c>
      <c r="G56" s="333">
        <v>0.77083333333333337</v>
      </c>
      <c r="H56" s="144"/>
      <c r="I56" s="254"/>
      <c r="J56" s="146"/>
      <c r="K56" s="257"/>
      <c r="L56" s="74"/>
    </row>
    <row r="57" spans="1:13" s="44" customFormat="1" ht="16.5" customHeight="1" thickBot="1">
      <c r="A57" s="151">
        <v>45620</v>
      </c>
      <c r="B57" s="125" t="str">
        <f t="shared" si="0"/>
        <v>niedziela</v>
      </c>
      <c r="C57" s="238" t="s">
        <v>88</v>
      </c>
      <c r="D57" s="239" t="s">
        <v>39</v>
      </c>
      <c r="E57" s="199">
        <v>0.77777777777777779</v>
      </c>
      <c r="F57" s="200" t="s">
        <v>25</v>
      </c>
      <c r="G57" s="335">
        <v>0.87847222222222221</v>
      </c>
      <c r="H57" s="147"/>
      <c r="I57" s="277"/>
      <c r="J57" s="162"/>
      <c r="K57" s="258"/>
      <c r="L57" s="80"/>
    </row>
    <row r="58" spans="1:13" s="44" customFormat="1" ht="16.5" customHeight="1">
      <c r="A58" s="90">
        <v>45633</v>
      </c>
      <c r="B58" s="128" t="str">
        <f t="shared" si="0"/>
        <v>sobota</v>
      </c>
      <c r="C58" s="92" t="s">
        <v>88</v>
      </c>
      <c r="D58" s="93" t="s">
        <v>39</v>
      </c>
      <c r="E58" s="195">
        <v>0.33333333333333331</v>
      </c>
      <c r="F58" s="196" t="s">
        <v>25</v>
      </c>
      <c r="G58" s="334">
        <v>0.43402777777777779</v>
      </c>
      <c r="H58" s="70" t="s">
        <v>43</v>
      </c>
      <c r="I58" s="267" t="s">
        <v>109</v>
      </c>
      <c r="J58" s="269" t="s">
        <v>54</v>
      </c>
      <c r="K58" s="257" t="s">
        <v>108</v>
      </c>
      <c r="L58" s="36">
        <v>3</v>
      </c>
    </row>
    <row r="59" spans="1:13" s="44" customFormat="1" ht="16.5" customHeight="1">
      <c r="A59" s="95">
        <v>45633</v>
      </c>
      <c r="B59" s="131" t="str">
        <f t="shared" si="0"/>
        <v>sobota</v>
      </c>
      <c r="C59" s="97" t="s">
        <v>88</v>
      </c>
      <c r="D59" s="99" t="s">
        <v>39</v>
      </c>
      <c r="E59" s="201">
        <v>0.44097222222222227</v>
      </c>
      <c r="F59" s="202" t="s">
        <v>25</v>
      </c>
      <c r="G59" s="336">
        <v>0.54166666666666663</v>
      </c>
      <c r="H59" s="281" t="s">
        <v>41</v>
      </c>
      <c r="I59" s="254" t="s">
        <v>109</v>
      </c>
      <c r="J59" s="250" t="s">
        <v>40</v>
      </c>
      <c r="K59" s="256" t="s">
        <v>108</v>
      </c>
      <c r="L59" s="83">
        <v>3</v>
      </c>
    </row>
    <row r="60" spans="1:13" s="44" customFormat="1" ht="16.5" customHeight="1">
      <c r="A60" s="95">
        <v>45633</v>
      </c>
      <c r="B60" s="131" t="str">
        <f t="shared" si="0"/>
        <v>sobota</v>
      </c>
      <c r="C60" s="97" t="s">
        <v>88</v>
      </c>
      <c r="D60" s="99" t="s">
        <v>39</v>
      </c>
      <c r="E60" s="201">
        <v>0.5625</v>
      </c>
      <c r="F60" s="202" t="s">
        <v>25</v>
      </c>
      <c r="G60" s="336">
        <v>0.66319444444444442</v>
      </c>
      <c r="H60" s="67" t="s">
        <v>53</v>
      </c>
      <c r="I60" s="254" t="s">
        <v>109</v>
      </c>
      <c r="J60" s="68" t="s">
        <v>66</v>
      </c>
      <c r="K60" s="257" t="s">
        <v>108</v>
      </c>
      <c r="L60" s="36">
        <v>3</v>
      </c>
    </row>
    <row r="61" spans="1:13" s="44" customFormat="1" ht="16.5" customHeight="1">
      <c r="A61" s="95">
        <v>45633</v>
      </c>
      <c r="B61" s="131" t="str">
        <f t="shared" si="0"/>
        <v>sobota</v>
      </c>
      <c r="C61" s="97" t="s">
        <v>88</v>
      </c>
      <c r="D61" s="99" t="s">
        <v>39</v>
      </c>
      <c r="E61" s="197">
        <v>0.67013888888888884</v>
      </c>
      <c r="F61" s="198" t="s">
        <v>25</v>
      </c>
      <c r="G61" s="333">
        <v>0.77083333333333337</v>
      </c>
      <c r="H61" s="448"/>
      <c r="I61" s="449"/>
      <c r="J61" s="450"/>
      <c r="K61" s="256"/>
      <c r="L61" s="74"/>
      <c r="M61" s="451"/>
    </row>
    <row r="62" spans="1:13" s="44" customFormat="1" ht="16.5" customHeight="1" thickBot="1">
      <c r="A62" s="95">
        <v>45633</v>
      </c>
      <c r="B62" s="135" t="str">
        <f t="shared" si="0"/>
        <v>sobota</v>
      </c>
      <c r="C62" s="238" t="s">
        <v>88</v>
      </c>
      <c r="D62" s="239" t="s">
        <v>39</v>
      </c>
      <c r="E62" s="199">
        <v>0.77777777777777779</v>
      </c>
      <c r="F62" s="200" t="s">
        <v>25</v>
      </c>
      <c r="G62" s="335">
        <v>0.87847222222222221</v>
      </c>
      <c r="H62" s="158" t="s">
        <v>72</v>
      </c>
      <c r="I62" s="254" t="s">
        <v>109</v>
      </c>
      <c r="J62" s="149" t="s">
        <v>73</v>
      </c>
      <c r="K62" s="256" t="s">
        <v>108</v>
      </c>
      <c r="L62" s="83">
        <v>3</v>
      </c>
    </row>
    <row r="63" spans="1:13" s="44" customFormat="1" ht="16.5" customHeight="1">
      <c r="A63" s="102">
        <v>45634</v>
      </c>
      <c r="B63" s="120" t="str">
        <f t="shared" si="0"/>
        <v>niedziela</v>
      </c>
      <c r="C63" s="92" t="s">
        <v>88</v>
      </c>
      <c r="D63" s="93" t="s">
        <v>39</v>
      </c>
      <c r="E63" s="104">
        <v>0.37152777777777779</v>
      </c>
      <c r="F63" s="105" t="s">
        <v>25</v>
      </c>
      <c r="G63" s="262">
        <v>0.43402777777777779</v>
      </c>
      <c r="H63" s="415" t="s">
        <v>48</v>
      </c>
      <c r="I63" s="75" t="s">
        <v>109</v>
      </c>
      <c r="J63" s="416" t="s">
        <v>111</v>
      </c>
      <c r="K63" s="419" t="s">
        <v>108</v>
      </c>
      <c r="L63" s="357">
        <v>2</v>
      </c>
    </row>
    <row r="64" spans="1:13" s="44" customFormat="1" ht="16.5" customHeight="1">
      <c r="A64" s="106">
        <v>45634</v>
      </c>
      <c r="B64" s="123" t="str">
        <f t="shared" si="0"/>
        <v>niedziela</v>
      </c>
      <c r="C64" s="97" t="s">
        <v>88</v>
      </c>
      <c r="D64" s="99" t="s">
        <v>39</v>
      </c>
      <c r="E64" s="100">
        <v>0.44097222222222227</v>
      </c>
      <c r="F64" s="101" t="s">
        <v>25</v>
      </c>
      <c r="G64" s="263">
        <v>0.54166666666666663</v>
      </c>
      <c r="H64" s="285" t="s">
        <v>41</v>
      </c>
      <c r="I64" s="77" t="s">
        <v>109</v>
      </c>
      <c r="J64" s="294" t="s">
        <v>40</v>
      </c>
      <c r="K64" s="193" t="s">
        <v>108</v>
      </c>
      <c r="L64" s="305">
        <v>3</v>
      </c>
    </row>
    <row r="65" spans="1:13" s="44" customFormat="1" ht="16.5" customHeight="1">
      <c r="A65" s="106">
        <v>45634</v>
      </c>
      <c r="B65" s="123" t="str">
        <f t="shared" si="0"/>
        <v>niedziela</v>
      </c>
      <c r="C65" s="97" t="s">
        <v>88</v>
      </c>
      <c r="D65" s="99" t="s">
        <v>39</v>
      </c>
      <c r="E65" s="98">
        <v>0.5625</v>
      </c>
      <c r="F65" s="99" t="s">
        <v>25</v>
      </c>
      <c r="G65" s="260">
        <v>0.66319444444444442</v>
      </c>
      <c r="H65" s="286" t="s">
        <v>53</v>
      </c>
      <c r="I65" s="77" t="s">
        <v>109</v>
      </c>
      <c r="J65" s="292" t="s">
        <v>66</v>
      </c>
      <c r="K65" s="193" t="s">
        <v>108</v>
      </c>
      <c r="L65" s="340">
        <v>3</v>
      </c>
    </row>
    <row r="66" spans="1:13" s="44" customFormat="1" ht="16.5" customHeight="1">
      <c r="A66" s="106">
        <v>45634</v>
      </c>
      <c r="B66" s="123" t="str">
        <f t="shared" si="0"/>
        <v>niedziela</v>
      </c>
      <c r="C66" s="97" t="s">
        <v>88</v>
      </c>
      <c r="D66" s="99" t="s">
        <v>39</v>
      </c>
      <c r="E66" s="98">
        <v>0.67013888888888884</v>
      </c>
      <c r="F66" s="99" t="s">
        <v>25</v>
      </c>
      <c r="G66" s="260">
        <v>0.77083333333333337</v>
      </c>
      <c r="H66" s="286" t="s">
        <v>45</v>
      </c>
      <c r="I66" s="37" t="s">
        <v>109</v>
      </c>
      <c r="J66" s="293" t="s">
        <v>60</v>
      </c>
      <c r="K66" s="320" t="s">
        <v>108</v>
      </c>
      <c r="L66" s="310">
        <v>3</v>
      </c>
    </row>
    <row r="67" spans="1:13" s="44" customFormat="1" ht="16.5" customHeight="1" thickBot="1">
      <c r="A67" s="152">
        <v>45634</v>
      </c>
      <c r="B67" s="125" t="str">
        <f t="shared" si="0"/>
        <v>niedziela</v>
      </c>
      <c r="C67" s="238" t="s">
        <v>88</v>
      </c>
      <c r="D67" s="239" t="s">
        <v>39</v>
      </c>
      <c r="E67" s="112">
        <v>0.77777777777777779</v>
      </c>
      <c r="F67" s="111" t="s">
        <v>25</v>
      </c>
      <c r="G67" s="261">
        <v>0.87847222222222221</v>
      </c>
      <c r="H67" s="355" t="s">
        <v>42</v>
      </c>
      <c r="I67" s="80" t="s">
        <v>109</v>
      </c>
      <c r="J67" s="417" t="s">
        <v>105</v>
      </c>
      <c r="K67" s="282" t="s">
        <v>108</v>
      </c>
      <c r="L67" s="418">
        <v>3</v>
      </c>
    </row>
    <row r="68" spans="1:13" s="44" customFormat="1" ht="16.5" customHeight="1">
      <c r="A68" s="150">
        <v>45640</v>
      </c>
      <c r="B68" s="128" t="str">
        <f t="shared" si="0"/>
        <v>sobota</v>
      </c>
      <c r="C68" s="92" t="s">
        <v>88</v>
      </c>
      <c r="D68" s="93" t="s">
        <v>39</v>
      </c>
      <c r="E68" s="104">
        <v>0.37152777777777779</v>
      </c>
      <c r="F68" s="105" t="s">
        <v>25</v>
      </c>
      <c r="G68" s="262">
        <v>0.43402777777777779</v>
      </c>
      <c r="H68" s="68" t="s">
        <v>49</v>
      </c>
      <c r="I68" s="254" t="s">
        <v>110</v>
      </c>
      <c r="J68" s="250" t="s">
        <v>111</v>
      </c>
      <c r="K68" s="420" t="s">
        <v>125</v>
      </c>
      <c r="L68" s="74">
        <v>2</v>
      </c>
    </row>
    <row r="69" spans="1:13" s="44" customFormat="1" ht="16.5" customHeight="1">
      <c r="A69" s="150">
        <v>45640</v>
      </c>
      <c r="B69" s="131" t="str">
        <f t="shared" si="0"/>
        <v>sobota</v>
      </c>
      <c r="C69" s="97" t="s">
        <v>88</v>
      </c>
      <c r="D69" s="99" t="s">
        <v>39</v>
      </c>
      <c r="E69" s="100">
        <v>0.44097222222222227</v>
      </c>
      <c r="F69" s="101" t="s">
        <v>25</v>
      </c>
      <c r="G69" s="263">
        <v>0.54166666666666663</v>
      </c>
      <c r="H69" s="281" t="s">
        <v>52</v>
      </c>
      <c r="I69" s="254" t="s">
        <v>110</v>
      </c>
      <c r="J69" s="68" t="s">
        <v>55</v>
      </c>
      <c r="K69" s="421" t="s">
        <v>125</v>
      </c>
      <c r="L69" s="83">
        <v>3</v>
      </c>
    </row>
    <row r="70" spans="1:13" s="44" customFormat="1" ht="16.5" customHeight="1">
      <c r="A70" s="150">
        <v>45640</v>
      </c>
      <c r="B70" s="131" t="str">
        <f t="shared" ref="B70:B107" si="1">IF(WEEKDAY(A70,2)=5,"piątek",IF(WEEKDAY(A70,2)=6,"sobota",IF(WEEKDAY(A70,2)=7,"niedziela","Błąd")))</f>
        <v>sobota</v>
      </c>
      <c r="C70" s="97" t="s">
        <v>88</v>
      </c>
      <c r="D70" s="99" t="s">
        <v>39</v>
      </c>
      <c r="E70" s="98">
        <v>0.5625</v>
      </c>
      <c r="F70" s="99" t="s">
        <v>25</v>
      </c>
      <c r="G70" s="260">
        <v>0.66319444444444442</v>
      </c>
      <c r="H70" s="67" t="s">
        <v>47</v>
      </c>
      <c r="I70" s="254" t="s">
        <v>110</v>
      </c>
      <c r="J70" s="68" t="s">
        <v>55</v>
      </c>
      <c r="K70" s="421" t="s">
        <v>125</v>
      </c>
      <c r="L70" s="74">
        <v>3</v>
      </c>
      <c r="M70" s="18"/>
    </row>
    <row r="71" spans="1:13" s="44" customFormat="1" ht="16.5" customHeight="1">
      <c r="A71" s="150">
        <v>45640</v>
      </c>
      <c r="B71" s="131" t="str">
        <f t="shared" si="1"/>
        <v>sobota</v>
      </c>
      <c r="C71" s="97" t="s">
        <v>88</v>
      </c>
      <c r="D71" s="99" t="s">
        <v>39</v>
      </c>
      <c r="E71" s="98">
        <v>0.67013888888888884</v>
      </c>
      <c r="F71" s="99" t="s">
        <v>25</v>
      </c>
      <c r="G71" s="260">
        <v>0.77083333333333337</v>
      </c>
      <c r="H71" s="67" t="s">
        <v>46</v>
      </c>
      <c r="I71" s="254" t="s">
        <v>110</v>
      </c>
      <c r="J71" s="68" t="s">
        <v>122</v>
      </c>
      <c r="K71" s="422" t="s">
        <v>126</v>
      </c>
      <c r="L71" s="83">
        <v>3</v>
      </c>
      <c r="M71" s="18"/>
    </row>
    <row r="72" spans="1:13" s="44" customFormat="1" ht="16.5" customHeight="1" thickBot="1">
      <c r="A72" s="150">
        <v>45640</v>
      </c>
      <c r="B72" s="135" t="str">
        <f t="shared" si="1"/>
        <v>sobota</v>
      </c>
      <c r="C72" s="238" t="s">
        <v>88</v>
      </c>
      <c r="D72" s="239" t="s">
        <v>39</v>
      </c>
      <c r="E72" s="112">
        <v>0.77777777777777779</v>
      </c>
      <c r="F72" s="111" t="s">
        <v>25</v>
      </c>
      <c r="G72" s="261">
        <v>0.87847222222222221</v>
      </c>
      <c r="H72" s="67"/>
      <c r="I72" s="254"/>
      <c r="J72" s="68"/>
      <c r="K72" s="257"/>
      <c r="L72" s="83"/>
    </row>
    <row r="73" spans="1:13" s="44" customFormat="1" ht="16.5" customHeight="1">
      <c r="A73" s="213">
        <v>45641</v>
      </c>
      <c r="B73" s="120" t="str">
        <f t="shared" si="1"/>
        <v>niedziela</v>
      </c>
      <c r="C73" s="92" t="s">
        <v>88</v>
      </c>
      <c r="D73" s="93" t="s">
        <v>39</v>
      </c>
      <c r="E73" s="195">
        <v>0.33333333333333331</v>
      </c>
      <c r="F73" s="196" t="s">
        <v>25</v>
      </c>
      <c r="G73" s="334">
        <v>0.43402777777777779</v>
      </c>
      <c r="H73" s="284" t="s">
        <v>50</v>
      </c>
      <c r="I73" s="75" t="s">
        <v>110</v>
      </c>
      <c r="J73" s="364" t="s">
        <v>51</v>
      </c>
      <c r="K73" s="436" t="s">
        <v>125</v>
      </c>
      <c r="L73" s="304">
        <v>3</v>
      </c>
    </row>
    <row r="74" spans="1:13" s="44" customFormat="1" ht="16.5" customHeight="1">
      <c r="A74" s="151">
        <v>45641</v>
      </c>
      <c r="B74" s="123" t="str">
        <f t="shared" si="1"/>
        <v>niedziela</v>
      </c>
      <c r="C74" s="97" t="s">
        <v>88</v>
      </c>
      <c r="D74" s="99" t="s">
        <v>39</v>
      </c>
      <c r="E74" s="197">
        <v>0.44097222222222227</v>
      </c>
      <c r="F74" s="198" t="s">
        <v>25</v>
      </c>
      <c r="G74" s="333">
        <v>0.54166666666666663</v>
      </c>
      <c r="H74" s="300" t="s">
        <v>69</v>
      </c>
      <c r="I74" s="77" t="s">
        <v>110</v>
      </c>
      <c r="J74" s="294" t="s">
        <v>106</v>
      </c>
      <c r="K74" s="427" t="s">
        <v>125</v>
      </c>
      <c r="L74" s="305">
        <v>3</v>
      </c>
    </row>
    <row r="75" spans="1:13" s="44" customFormat="1" ht="16.5" customHeight="1">
      <c r="A75" s="151">
        <v>45641</v>
      </c>
      <c r="B75" s="123" t="str">
        <f t="shared" si="1"/>
        <v>niedziela</v>
      </c>
      <c r="C75" s="97" t="s">
        <v>88</v>
      </c>
      <c r="D75" s="99" t="s">
        <v>39</v>
      </c>
      <c r="E75" s="197">
        <v>0.5625</v>
      </c>
      <c r="F75" s="198" t="s">
        <v>25</v>
      </c>
      <c r="G75" s="333">
        <v>0.66319444444444442</v>
      </c>
      <c r="H75" s="300" t="s">
        <v>68</v>
      </c>
      <c r="I75" s="74" t="s">
        <v>110</v>
      </c>
      <c r="J75" s="293" t="s">
        <v>67</v>
      </c>
      <c r="K75" s="427" t="s">
        <v>125</v>
      </c>
      <c r="L75" s="306">
        <v>3</v>
      </c>
    </row>
    <row r="76" spans="1:13" s="44" customFormat="1" ht="16.5" customHeight="1">
      <c r="A76" s="151">
        <v>45641</v>
      </c>
      <c r="B76" s="123" t="str">
        <f t="shared" si="1"/>
        <v>niedziela</v>
      </c>
      <c r="C76" s="97" t="s">
        <v>88</v>
      </c>
      <c r="D76" s="99" t="s">
        <v>39</v>
      </c>
      <c r="E76" s="197">
        <v>0.67013888888888884</v>
      </c>
      <c r="F76" s="198" t="s">
        <v>25</v>
      </c>
      <c r="G76" s="333">
        <v>0.77083333333333337</v>
      </c>
      <c r="H76" s="286" t="s">
        <v>46</v>
      </c>
      <c r="I76" s="77" t="s">
        <v>110</v>
      </c>
      <c r="J76" s="345" t="s">
        <v>122</v>
      </c>
      <c r="K76" s="439" t="s">
        <v>126</v>
      </c>
      <c r="L76" s="359">
        <v>3</v>
      </c>
    </row>
    <row r="77" spans="1:13" s="44" customFormat="1" ht="16.5" customHeight="1" thickBot="1">
      <c r="A77" s="152">
        <v>45641</v>
      </c>
      <c r="B77" s="125" t="str">
        <f t="shared" si="1"/>
        <v>niedziela</v>
      </c>
      <c r="C77" s="238" t="s">
        <v>88</v>
      </c>
      <c r="D77" s="239" t="s">
        <v>39</v>
      </c>
      <c r="E77" s="199">
        <v>0.77777777777777779</v>
      </c>
      <c r="F77" s="200" t="s">
        <v>25</v>
      </c>
      <c r="G77" s="335">
        <v>0.87847222222222221</v>
      </c>
      <c r="H77" s="287"/>
      <c r="I77" s="167"/>
      <c r="J77" s="363"/>
      <c r="K77" s="282"/>
      <c r="L77" s="337"/>
    </row>
    <row r="78" spans="1:13" ht="16.5" customHeight="1">
      <c r="A78" s="90">
        <v>45668</v>
      </c>
      <c r="B78" s="128" t="str">
        <f t="shared" si="1"/>
        <v>sobota</v>
      </c>
      <c r="C78" s="92" t="s">
        <v>88</v>
      </c>
      <c r="D78" s="93" t="s">
        <v>39</v>
      </c>
      <c r="E78" s="203">
        <v>0.33333333333333331</v>
      </c>
      <c r="F78" s="204" t="s">
        <v>25</v>
      </c>
      <c r="G78" s="339">
        <v>0.43402777777777779</v>
      </c>
      <c r="H78" s="361" t="s">
        <v>74</v>
      </c>
      <c r="I78" s="75" t="s">
        <v>109</v>
      </c>
      <c r="J78" s="362" t="s">
        <v>51</v>
      </c>
      <c r="K78" s="274" t="s">
        <v>108</v>
      </c>
      <c r="L78" s="357">
        <v>3</v>
      </c>
    </row>
    <row r="79" spans="1:13" ht="16.5" customHeight="1">
      <c r="A79" s="95">
        <v>45668</v>
      </c>
      <c r="B79" s="131" t="str">
        <f t="shared" si="1"/>
        <v>sobota</v>
      </c>
      <c r="C79" s="97" t="s">
        <v>88</v>
      </c>
      <c r="D79" s="99" t="s">
        <v>39</v>
      </c>
      <c r="E79" s="201">
        <v>0.44097222222222227</v>
      </c>
      <c r="F79" s="202" t="s">
        <v>25</v>
      </c>
      <c r="G79" s="336">
        <v>0.54166666666666663</v>
      </c>
      <c r="H79" s="285" t="s">
        <v>41</v>
      </c>
      <c r="I79" s="77" t="s">
        <v>109</v>
      </c>
      <c r="J79" s="294" t="s">
        <v>40</v>
      </c>
      <c r="K79" s="193" t="s">
        <v>108</v>
      </c>
      <c r="L79" s="305">
        <v>3</v>
      </c>
    </row>
    <row r="80" spans="1:13" ht="16.5" customHeight="1">
      <c r="A80" s="95">
        <v>45668</v>
      </c>
      <c r="B80" s="131" t="str">
        <f t="shared" si="1"/>
        <v>sobota</v>
      </c>
      <c r="C80" s="97" t="s">
        <v>88</v>
      </c>
      <c r="D80" s="99" t="s">
        <v>39</v>
      </c>
      <c r="E80" s="197">
        <v>0.5625</v>
      </c>
      <c r="F80" s="198" t="s">
        <v>25</v>
      </c>
      <c r="G80" s="333">
        <v>0.66319444444444442</v>
      </c>
      <c r="H80" s="286" t="s">
        <v>53</v>
      </c>
      <c r="I80" s="77" t="s">
        <v>109</v>
      </c>
      <c r="J80" s="292" t="s">
        <v>66</v>
      </c>
      <c r="K80" s="193" t="s">
        <v>108</v>
      </c>
      <c r="L80" s="340">
        <v>3</v>
      </c>
    </row>
    <row r="81" spans="1:13" ht="16.5" customHeight="1">
      <c r="A81" s="95">
        <v>45668</v>
      </c>
      <c r="B81" s="131" t="str">
        <f t="shared" si="1"/>
        <v>sobota</v>
      </c>
      <c r="C81" s="97" t="s">
        <v>88</v>
      </c>
      <c r="D81" s="99" t="s">
        <v>39</v>
      </c>
      <c r="E81" s="197">
        <v>0.67013888888888884</v>
      </c>
      <c r="F81" s="198" t="s">
        <v>25</v>
      </c>
      <c r="G81" s="333">
        <v>0.77083333333333337</v>
      </c>
      <c r="H81" s="317" t="s">
        <v>58</v>
      </c>
      <c r="I81" s="74" t="s">
        <v>109</v>
      </c>
      <c r="J81" s="295" t="s">
        <v>59</v>
      </c>
      <c r="K81" s="193" t="s">
        <v>108</v>
      </c>
      <c r="L81" s="306">
        <v>3</v>
      </c>
    </row>
    <row r="82" spans="1:13" ht="16.5" customHeight="1" thickBot="1">
      <c r="A82" s="95">
        <v>45668</v>
      </c>
      <c r="B82" s="135" t="str">
        <f t="shared" si="1"/>
        <v>sobota</v>
      </c>
      <c r="C82" s="238" t="s">
        <v>88</v>
      </c>
      <c r="D82" s="239" t="s">
        <v>39</v>
      </c>
      <c r="E82" s="199">
        <v>0.77777777777777779</v>
      </c>
      <c r="F82" s="200" t="s">
        <v>25</v>
      </c>
      <c r="G82" s="335">
        <v>0.87847222222222221</v>
      </c>
      <c r="H82" s="287"/>
      <c r="I82" s="167"/>
      <c r="J82" s="363"/>
      <c r="K82" s="282"/>
      <c r="L82" s="337"/>
    </row>
    <row r="83" spans="1:13" ht="16.5" customHeight="1">
      <c r="A83" s="102">
        <v>45669</v>
      </c>
      <c r="B83" s="120" t="str">
        <f t="shared" si="1"/>
        <v>niedziela</v>
      </c>
      <c r="C83" s="92" t="s">
        <v>88</v>
      </c>
      <c r="D83" s="93" t="s">
        <v>39</v>
      </c>
      <c r="E83" s="203">
        <v>0.33333333333333331</v>
      </c>
      <c r="F83" s="204" t="s">
        <v>25</v>
      </c>
      <c r="G83" s="339">
        <v>0.43402777777777779</v>
      </c>
      <c r="H83" s="284" t="s">
        <v>45</v>
      </c>
      <c r="I83" s="41" t="s">
        <v>109</v>
      </c>
      <c r="J83" s="352" t="s">
        <v>60</v>
      </c>
      <c r="K83" s="356" t="s">
        <v>108</v>
      </c>
      <c r="L83" s="353">
        <v>3</v>
      </c>
    </row>
    <row r="84" spans="1:13" ht="16.5" customHeight="1">
      <c r="A84" s="106">
        <v>45669</v>
      </c>
      <c r="B84" s="123" t="str">
        <f t="shared" si="1"/>
        <v>niedziela</v>
      </c>
      <c r="C84" s="97" t="s">
        <v>88</v>
      </c>
      <c r="D84" s="99" t="s">
        <v>39</v>
      </c>
      <c r="E84" s="201">
        <v>0.44097222222222227</v>
      </c>
      <c r="F84" s="202" t="s">
        <v>25</v>
      </c>
      <c r="G84" s="336">
        <v>0.54166666666666663</v>
      </c>
      <c r="H84" s="285" t="s">
        <v>41</v>
      </c>
      <c r="I84" s="77" t="s">
        <v>109</v>
      </c>
      <c r="J84" s="294" t="s">
        <v>40</v>
      </c>
      <c r="K84" s="193" t="s">
        <v>108</v>
      </c>
      <c r="L84" s="305">
        <v>3</v>
      </c>
    </row>
    <row r="85" spans="1:13" ht="16.5" customHeight="1">
      <c r="A85" s="106">
        <v>45669</v>
      </c>
      <c r="B85" s="123" t="str">
        <f t="shared" si="1"/>
        <v>niedziela</v>
      </c>
      <c r="C85" s="97" t="s">
        <v>88</v>
      </c>
      <c r="D85" s="99" t="s">
        <v>39</v>
      </c>
      <c r="E85" s="197">
        <v>0.5625</v>
      </c>
      <c r="F85" s="198" t="s">
        <v>25</v>
      </c>
      <c r="G85" s="333">
        <v>0.66319444444444442</v>
      </c>
      <c r="H85" s="317" t="s">
        <v>58</v>
      </c>
      <c r="I85" s="74" t="s">
        <v>109</v>
      </c>
      <c r="J85" s="295" t="s">
        <v>59</v>
      </c>
      <c r="K85" s="193" t="s">
        <v>108</v>
      </c>
      <c r="L85" s="306">
        <v>3</v>
      </c>
    </row>
    <row r="86" spans="1:13" ht="16.5" customHeight="1">
      <c r="A86" s="106">
        <v>45669</v>
      </c>
      <c r="B86" s="123" t="str">
        <f t="shared" si="1"/>
        <v>niedziela</v>
      </c>
      <c r="C86" s="97" t="s">
        <v>88</v>
      </c>
      <c r="D86" s="99" t="s">
        <v>39</v>
      </c>
      <c r="E86" s="197">
        <v>0.67013888888888884</v>
      </c>
      <c r="F86" s="198" t="s">
        <v>25</v>
      </c>
      <c r="G86" s="333">
        <v>0.77083333333333337</v>
      </c>
      <c r="H86" s="317" t="s">
        <v>74</v>
      </c>
      <c r="I86" s="77" t="s">
        <v>109</v>
      </c>
      <c r="J86" s="295" t="s">
        <v>51</v>
      </c>
      <c r="K86" s="193" t="s">
        <v>108</v>
      </c>
      <c r="L86" s="306">
        <v>3</v>
      </c>
    </row>
    <row r="87" spans="1:13" ht="16.5" customHeight="1" thickBot="1">
      <c r="A87" s="152">
        <v>45669</v>
      </c>
      <c r="B87" s="125" t="str">
        <f t="shared" si="1"/>
        <v>niedziela</v>
      </c>
      <c r="C87" s="238" t="s">
        <v>88</v>
      </c>
      <c r="D87" s="239" t="s">
        <v>39</v>
      </c>
      <c r="E87" s="199">
        <v>0.77777777777777779</v>
      </c>
      <c r="F87" s="200" t="s">
        <v>25</v>
      </c>
      <c r="G87" s="335">
        <v>0.87847222222222221</v>
      </c>
      <c r="H87" s="287"/>
      <c r="I87" s="167"/>
      <c r="J87" s="358"/>
      <c r="K87" s="282"/>
      <c r="L87" s="341"/>
    </row>
    <row r="88" spans="1:13" ht="16.5" customHeight="1">
      <c r="A88" s="150">
        <v>45675</v>
      </c>
      <c r="B88" s="205" t="str">
        <f t="shared" si="1"/>
        <v>sobota</v>
      </c>
      <c r="C88" s="92" t="s">
        <v>88</v>
      </c>
      <c r="D88" s="93" t="s">
        <v>39</v>
      </c>
      <c r="E88" s="203">
        <v>0.33333333333333331</v>
      </c>
      <c r="F88" s="204" t="s">
        <v>25</v>
      </c>
      <c r="G88" s="339">
        <v>0.43402777777777779</v>
      </c>
      <c r="H88" s="284" t="s">
        <v>107</v>
      </c>
      <c r="I88" s="75" t="s">
        <v>112</v>
      </c>
      <c r="J88" s="344" t="s">
        <v>62</v>
      </c>
      <c r="K88" s="426" t="s">
        <v>131</v>
      </c>
      <c r="L88" s="357">
        <v>3</v>
      </c>
    </row>
    <row r="89" spans="1:13" ht="16.5" customHeight="1">
      <c r="A89" s="150">
        <v>45675</v>
      </c>
      <c r="B89" s="205" t="str">
        <f t="shared" si="1"/>
        <v>sobota</v>
      </c>
      <c r="C89" s="97" t="s">
        <v>88</v>
      </c>
      <c r="D89" s="99" t="s">
        <v>39</v>
      </c>
      <c r="E89" s="201">
        <v>0.44097222222222227</v>
      </c>
      <c r="F89" s="202" t="s">
        <v>25</v>
      </c>
      <c r="G89" s="336">
        <v>0.54166666666666663</v>
      </c>
      <c r="H89" s="285" t="s">
        <v>52</v>
      </c>
      <c r="I89" s="77" t="s">
        <v>110</v>
      </c>
      <c r="J89" s="292" t="s">
        <v>55</v>
      </c>
      <c r="K89" s="427" t="s">
        <v>132</v>
      </c>
      <c r="L89" s="305">
        <v>3</v>
      </c>
    </row>
    <row r="90" spans="1:13" ht="16.5" customHeight="1">
      <c r="A90" s="150">
        <v>45675</v>
      </c>
      <c r="B90" s="205" t="str">
        <f t="shared" si="1"/>
        <v>sobota</v>
      </c>
      <c r="C90" s="97" t="s">
        <v>88</v>
      </c>
      <c r="D90" s="99" t="s">
        <v>39</v>
      </c>
      <c r="E90" s="197">
        <v>0.5625</v>
      </c>
      <c r="F90" s="198" t="s">
        <v>25</v>
      </c>
      <c r="G90" s="333">
        <v>0.66319444444444442</v>
      </c>
      <c r="H90" s="286" t="s">
        <v>46</v>
      </c>
      <c r="I90" s="77" t="s">
        <v>110</v>
      </c>
      <c r="J90" s="68" t="s">
        <v>122</v>
      </c>
      <c r="K90" s="439" t="s">
        <v>126</v>
      </c>
      <c r="L90" s="359">
        <v>3</v>
      </c>
    </row>
    <row r="91" spans="1:13" ht="16.5" customHeight="1">
      <c r="A91" s="150">
        <v>45675</v>
      </c>
      <c r="B91" s="205" t="str">
        <f t="shared" si="1"/>
        <v>sobota</v>
      </c>
      <c r="C91" s="97" t="s">
        <v>88</v>
      </c>
      <c r="D91" s="99" t="s">
        <v>39</v>
      </c>
      <c r="E91" s="197">
        <v>0.67013888888888884</v>
      </c>
      <c r="F91" s="198" t="s">
        <v>25</v>
      </c>
      <c r="G91" s="333">
        <v>0.77083333333333337</v>
      </c>
      <c r="H91" s="286" t="s">
        <v>116</v>
      </c>
      <c r="I91" s="74" t="s">
        <v>117</v>
      </c>
      <c r="J91" s="292" t="s">
        <v>62</v>
      </c>
      <c r="K91" s="427" t="s">
        <v>131</v>
      </c>
      <c r="L91" s="305">
        <v>3</v>
      </c>
    </row>
    <row r="92" spans="1:13" ht="16.5" customHeight="1" thickBot="1">
      <c r="A92" s="150">
        <v>45675</v>
      </c>
      <c r="B92" s="205" t="str">
        <f t="shared" si="1"/>
        <v>sobota</v>
      </c>
      <c r="C92" s="238" t="s">
        <v>88</v>
      </c>
      <c r="D92" s="239" t="s">
        <v>39</v>
      </c>
      <c r="E92" s="197">
        <v>0.77777777777777779</v>
      </c>
      <c r="F92" s="198" t="s">
        <v>25</v>
      </c>
      <c r="G92" s="333">
        <v>0.87847222222222221</v>
      </c>
      <c r="H92" s="360"/>
      <c r="I92" s="60"/>
      <c r="J92" s="347"/>
      <c r="K92" s="72"/>
      <c r="L92" s="332"/>
    </row>
    <row r="93" spans="1:13" ht="16.5" customHeight="1">
      <c r="A93" s="213">
        <v>45676</v>
      </c>
      <c r="B93" s="120" t="str">
        <f t="shared" si="1"/>
        <v>niedziela</v>
      </c>
      <c r="C93" s="92" t="s">
        <v>88</v>
      </c>
      <c r="D93" s="93" t="s">
        <v>39</v>
      </c>
      <c r="E93" s="203">
        <v>0.33333333333333331</v>
      </c>
      <c r="F93" s="204" t="s">
        <v>25</v>
      </c>
      <c r="G93" s="339">
        <v>0.43402777777777779</v>
      </c>
      <c r="H93" s="284" t="s">
        <v>45</v>
      </c>
      <c r="I93" s="41" t="s">
        <v>109</v>
      </c>
      <c r="J93" s="352" t="s">
        <v>60</v>
      </c>
      <c r="K93" s="356" t="s">
        <v>108</v>
      </c>
      <c r="L93" s="353">
        <v>3</v>
      </c>
      <c r="M93" s="215"/>
    </row>
    <row r="94" spans="1:13" ht="16.5" customHeight="1">
      <c r="A94" s="151">
        <v>45676</v>
      </c>
      <c r="B94" s="123" t="str">
        <f t="shared" si="1"/>
        <v>niedziela</v>
      </c>
      <c r="C94" s="97" t="s">
        <v>88</v>
      </c>
      <c r="D94" s="99" t="s">
        <v>39</v>
      </c>
      <c r="E94" s="201">
        <v>0.44097222222222227</v>
      </c>
      <c r="F94" s="202" t="s">
        <v>25</v>
      </c>
      <c r="G94" s="336">
        <v>0.54166666666666663</v>
      </c>
      <c r="H94" s="285" t="s">
        <v>41</v>
      </c>
      <c r="I94" s="77" t="s">
        <v>109</v>
      </c>
      <c r="J94" s="294" t="s">
        <v>40</v>
      </c>
      <c r="K94" s="193" t="s">
        <v>108</v>
      </c>
      <c r="L94" s="305">
        <v>3</v>
      </c>
    </row>
    <row r="95" spans="1:13" ht="16.5" customHeight="1">
      <c r="A95" s="151">
        <v>45676</v>
      </c>
      <c r="B95" s="123" t="str">
        <f t="shared" si="1"/>
        <v>niedziela</v>
      </c>
      <c r="C95" s="97" t="s">
        <v>88</v>
      </c>
      <c r="D95" s="99" t="s">
        <v>39</v>
      </c>
      <c r="E95" s="197">
        <v>0.5625</v>
      </c>
      <c r="F95" s="198" t="s">
        <v>25</v>
      </c>
      <c r="G95" s="333">
        <v>0.66319444444444442</v>
      </c>
      <c r="H95" s="317" t="s">
        <v>75</v>
      </c>
      <c r="I95" s="77" t="s">
        <v>109</v>
      </c>
      <c r="J95" s="295" t="s">
        <v>60</v>
      </c>
      <c r="K95" s="169" t="s">
        <v>108</v>
      </c>
      <c r="L95" s="354">
        <v>3</v>
      </c>
    </row>
    <row r="96" spans="1:13" ht="16.5" customHeight="1">
      <c r="A96" s="151">
        <v>45676</v>
      </c>
      <c r="B96" s="123" t="str">
        <f t="shared" si="1"/>
        <v>niedziela</v>
      </c>
      <c r="C96" s="97" t="s">
        <v>88</v>
      </c>
      <c r="D96" s="99" t="s">
        <v>39</v>
      </c>
      <c r="E96" s="197">
        <v>0.67013888888888884</v>
      </c>
      <c r="F96" s="198" t="s">
        <v>25</v>
      </c>
      <c r="G96" s="333">
        <v>0.77083333333333337</v>
      </c>
      <c r="H96" s="440" t="s">
        <v>44</v>
      </c>
      <c r="I96" s="441" t="s">
        <v>109</v>
      </c>
      <c r="J96" s="442" t="s">
        <v>37</v>
      </c>
      <c r="K96" s="446" t="s">
        <v>108</v>
      </c>
      <c r="L96" s="447">
        <v>3</v>
      </c>
    </row>
    <row r="97" spans="1:12" ht="16.5" customHeight="1" thickBot="1">
      <c r="A97" s="152">
        <v>45676</v>
      </c>
      <c r="B97" s="125" t="str">
        <f t="shared" si="1"/>
        <v>niedziela</v>
      </c>
      <c r="C97" s="238" t="s">
        <v>88</v>
      </c>
      <c r="D97" s="239" t="s">
        <v>39</v>
      </c>
      <c r="E97" s="199">
        <v>0.77777777777777779</v>
      </c>
      <c r="F97" s="200" t="s">
        <v>25</v>
      </c>
      <c r="G97" s="335">
        <v>0.87847222222222221</v>
      </c>
      <c r="H97" s="355"/>
      <c r="I97" s="60"/>
      <c r="J97" s="347"/>
      <c r="K97" s="136"/>
      <c r="L97" s="332"/>
    </row>
    <row r="98" spans="1:12" ht="16.5" customHeight="1">
      <c r="A98" s="90">
        <v>45682</v>
      </c>
      <c r="B98" s="128" t="str">
        <f t="shared" si="1"/>
        <v>sobota</v>
      </c>
      <c r="C98" s="92" t="s">
        <v>88</v>
      </c>
      <c r="D98" s="93" t="s">
        <v>39</v>
      </c>
      <c r="E98" s="203">
        <v>0.33333333333333331</v>
      </c>
      <c r="F98" s="204" t="s">
        <v>25</v>
      </c>
      <c r="G98" s="339">
        <v>0.43402777777777779</v>
      </c>
      <c r="H98" s="284" t="s">
        <v>46</v>
      </c>
      <c r="I98" s="75" t="s">
        <v>110</v>
      </c>
      <c r="J98" s="68" t="s">
        <v>122</v>
      </c>
      <c r="K98" s="426" t="s">
        <v>126</v>
      </c>
      <c r="L98" s="348">
        <v>3</v>
      </c>
    </row>
    <row r="99" spans="1:12" ht="16.5" customHeight="1">
      <c r="A99" s="95">
        <v>45682</v>
      </c>
      <c r="B99" s="131" t="str">
        <f t="shared" si="1"/>
        <v>sobota</v>
      </c>
      <c r="C99" s="97" t="s">
        <v>88</v>
      </c>
      <c r="D99" s="99" t="s">
        <v>39</v>
      </c>
      <c r="E99" s="201">
        <v>0.44097222222222227</v>
      </c>
      <c r="F99" s="202" t="s">
        <v>25</v>
      </c>
      <c r="G99" s="336">
        <v>0.54166666666666663</v>
      </c>
      <c r="H99" s="286" t="s">
        <v>107</v>
      </c>
      <c r="I99" s="77" t="s">
        <v>112</v>
      </c>
      <c r="J99" s="292" t="s">
        <v>62</v>
      </c>
      <c r="K99" s="427" t="s">
        <v>131</v>
      </c>
      <c r="L99" s="306">
        <v>3</v>
      </c>
    </row>
    <row r="100" spans="1:12" ht="16.5" customHeight="1">
      <c r="A100" s="95">
        <v>45682</v>
      </c>
      <c r="B100" s="131" t="str">
        <f t="shared" si="1"/>
        <v>sobota</v>
      </c>
      <c r="C100" s="97" t="s">
        <v>88</v>
      </c>
      <c r="D100" s="99" t="s">
        <v>39</v>
      </c>
      <c r="E100" s="197">
        <v>0.5625</v>
      </c>
      <c r="F100" s="198" t="s">
        <v>25</v>
      </c>
      <c r="G100" s="333">
        <v>0.66319444444444442</v>
      </c>
      <c r="H100" s="286" t="s">
        <v>116</v>
      </c>
      <c r="I100" s="74" t="s">
        <v>117</v>
      </c>
      <c r="J100" s="292" t="s">
        <v>62</v>
      </c>
      <c r="K100" s="427" t="s">
        <v>131</v>
      </c>
      <c r="L100" s="305">
        <v>3</v>
      </c>
    </row>
    <row r="101" spans="1:12" ht="16.5" customHeight="1">
      <c r="A101" s="95">
        <v>45682</v>
      </c>
      <c r="B101" s="131" t="str">
        <f t="shared" si="1"/>
        <v>sobota</v>
      </c>
      <c r="C101" s="97" t="s">
        <v>88</v>
      </c>
      <c r="D101" s="99" t="s">
        <v>39</v>
      </c>
      <c r="E101" s="197">
        <v>0.67013888888888884</v>
      </c>
      <c r="F101" s="198" t="s">
        <v>25</v>
      </c>
      <c r="G101" s="333">
        <v>0.77083333333333337</v>
      </c>
      <c r="H101" s="345"/>
      <c r="I101" s="79"/>
      <c r="J101" s="343"/>
      <c r="K101" s="68"/>
      <c r="L101" s="349"/>
    </row>
    <row r="102" spans="1:12" ht="16.5" customHeight="1" thickBot="1">
      <c r="A102" s="95">
        <v>45682</v>
      </c>
      <c r="B102" s="135" t="str">
        <f t="shared" si="1"/>
        <v>sobota</v>
      </c>
      <c r="C102" s="238" t="s">
        <v>88</v>
      </c>
      <c r="D102" s="239" t="s">
        <v>39</v>
      </c>
      <c r="E102" s="199">
        <v>0.77777777777777779</v>
      </c>
      <c r="F102" s="200" t="s">
        <v>25</v>
      </c>
      <c r="G102" s="335">
        <v>0.87847222222222221</v>
      </c>
      <c r="H102" s="346"/>
      <c r="I102" s="60"/>
      <c r="J102" s="347"/>
      <c r="K102" s="72"/>
      <c r="L102" s="350"/>
    </row>
    <row r="103" spans="1:12" ht="16.5" customHeight="1">
      <c r="A103" s="102">
        <v>45683</v>
      </c>
      <c r="B103" s="120" t="str">
        <f t="shared" si="1"/>
        <v>niedziela</v>
      </c>
      <c r="C103" s="92" t="s">
        <v>88</v>
      </c>
      <c r="D103" s="93" t="s">
        <v>39</v>
      </c>
      <c r="E103" s="195">
        <v>0.33333333333333331</v>
      </c>
      <c r="F103" s="196" t="s">
        <v>25</v>
      </c>
      <c r="G103" s="334">
        <v>0.43402777777777779</v>
      </c>
      <c r="H103" s="278" t="s">
        <v>68</v>
      </c>
      <c r="I103" s="19" t="s">
        <v>110</v>
      </c>
      <c r="J103" s="280" t="s">
        <v>67</v>
      </c>
      <c r="K103" s="427" t="s">
        <v>125</v>
      </c>
      <c r="L103" s="74">
        <v>3</v>
      </c>
    </row>
    <row r="104" spans="1:12" ht="16.5" customHeight="1">
      <c r="A104" s="106">
        <v>45683</v>
      </c>
      <c r="B104" s="123" t="str">
        <f t="shared" si="1"/>
        <v>niedziela</v>
      </c>
      <c r="C104" s="97" t="s">
        <v>88</v>
      </c>
      <c r="D104" s="99" t="s">
        <v>39</v>
      </c>
      <c r="E104" s="201">
        <v>0.44097222222222227</v>
      </c>
      <c r="F104" s="202" t="s">
        <v>25</v>
      </c>
      <c r="G104" s="336">
        <v>0.54166666666666663</v>
      </c>
      <c r="H104" s="245" t="s">
        <v>69</v>
      </c>
      <c r="I104" s="254" t="s">
        <v>110</v>
      </c>
      <c r="J104" s="250" t="s">
        <v>106</v>
      </c>
      <c r="K104" s="427" t="s">
        <v>125</v>
      </c>
      <c r="L104" s="83">
        <v>3</v>
      </c>
    </row>
    <row r="105" spans="1:12" ht="16.5" customHeight="1">
      <c r="A105" s="106">
        <v>45683</v>
      </c>
      <c r="B105" s="123" t="str">
        <f t="shared" si="1"/>
        <v>niedziela</v>
      </c>
      <c r="C105" s="97" t="s">
        <v>88</v>
      </c>
      <c r="D105" s="99" t="s">
        <v>39</v>
      </c>
      <c r="E105" s="197">
        <v>0.5625</v>
      </c>
      <c r="F105" s="198" t="s">
        <v>25</v>
      </c>
      <c r="G105" s="333">
        <v>0.66319444444444442</v>
      </c>
      <c r="H105" s="67" t="s">
        <v>46</v>
      </c>
      <c r="I105" s="254" t="s">
        <v>110</v>
      </c>
      <c r="J105" s="68" t="s">
        <v>122</v>
      </c>
      <c r="K105" s="439" t="s">
        <v>126</v>
      </c>
      <c r="L105" s="248">
        <v>3</v>
      </c>
    </row>
    <row r="106" spans="1:12" ht="16.5" customHeight="1">
      <c r="A106" s="106">
        <v>45683</v>
      </c>
      <c r="B106" s="123" t="str">
        <f t="shared" si="1"/>
        <v>niedziela</v>
      </c>
      <c r="C106" s="97" t="s">
        <v>88</v>
      </c>
      <c r="D106" s="99" t="s">
        <v>39</v>
      </c>
      <c r="E106" s="201">
        <v>0.67013888888888884</v>
      </c>
      <c r="F106" s="202" t="s">
        <v>25</v>
      </c>
      <c r="G106" s="336">
        <v>0.77083333333333337</v>
      </c>
      <c r="H106" s="172"/>
      <c r="I106" s="254"/>
      <c r="J106" s="170"/>
      <c r="K106" s="351"/>
      <c r="L106" s="138"/>
    </row>
    <row r="107" spans="1:12" ht="16.5" customHeight="1" thickBot="1">
      <c r="A107" s="109">
        <v>45683</v>
      </c>
      <c r="B107" s="125" t="str">
        <f t="shared" si="1"/>
        <v>niedziela</v>
      </c>
      <c r="C107" s="238" t="s">
        <v>88</v>
      </c>
      <c r="D107" s="239" t="s">
        <v>39</v>
      </c>
      <c r="E107" s="199">
        <v>0.77777777777777779</v>
      </c>
      <c r="F107" s="200" t="s">
        <v>25</v>
      </c>
      <c r="G107" s="335">
        <v>0.87847222222222221</v>
      </c>
      <c r="H107" s="73"/>
      <c r="I107" s="268"/>
      <c r="J107" s="155"/>
      <c r="K107" s="342"/>
      <c r="L107" s="89"/>
    </row>
    <row r="108" spans="1:12" ht="16.5" customHeight="1" thickBot="1">
      <c r="A108" s="115"/>
      <c r="B108" s="116"/>
      <c r="C108" s="117"/>
      <c r="D108" s="118"/>
      <c r="E108" s="119"/>
      <c r="F108" s="118"/>
      <c r="G108" s="119"/>
      <c r="H108" s="46"/>
      <c r="I108" s="44"/>
      <c r="J108" s="48"/>
      <c r="K108" s="59"/>
      <c r="L108" s="76">
        <f>SUM(L8:L107)</f>
        <v>243</v>
      </c>
    </row>
    <row r="109" spans="1:12">
      <c r="A109" s="115"/>
      <c r="B109" s="116"/>
      <c r="C109" s="117"/>
      <c r="D109" s="118"/>
      <c r="E109" s="119"/>
      <c r="F109" s="118"/>
      <c r="G109" s="119"/>
      <c r="H109" s="46"/>
      <c r="I109" s="44"/>
      <c r="J109" s="48"/>
      <c r="K109" s="59"/>
      <c r="L109" s="43"/>
    </row>
    <row r="110" spans="1:12">
      <c r="A110" s="115"/>
      <c r="B110" s="116"/>
      <c r="C110" s="117"/>
      <c r="D110" s="118"/>
      <c r="E110" s="119"/>
      <c r="F110" s="118"/>
      <c r="G110" s="119"/>
      <c r="H110" s="58" t="s">
        <v>38</v>
      </c>
      <c r="I110" s="44"/>
      <c r="J110" s="48"/>
      <c r="K110" s="59"/>
      <c r="L110" s="43"/>
    </row>
    <row r="111" spans="1:12">
      <c r="H111" s="46"/>
      <c r="I111" s="44"/>
      <c r="J111" s="48"/>
      <c r="K111" s="59"/>
      <c r="L111" s="43"/>
    </row>
    <row r="112" spans="1:12">
      <c r="H112" s="288" t="s">
        <v>46</v>
      </c>
      <c r="I112" s="48">
        <f>SUMIF($H$8:$H$106,H112,$L$8:$L$106)</f>
        <v>27</v>
      </c>
      <c r="J112" s="292" t="s">
        <v>124</v>
      </c>
      <c r="K112" s="43">
        <v>27</v>
      </c>
      <c r="L112" s="64"/>
    </row>
    <row r="113" spans="8:14">
      <c r="H113" s="288" t="s">
        <v>53</v>
      </c>
      <c r="I113" s="20">
        <f>SUMIF($H$8:$H$96,H113,$L$8:$L$96)</f>
        <v>18</v>
      </c>
      <c r="J113" s="292" t="s">
        <v>66</v>
      </c>
      <c r="K113" s="43">
        <v>18</v>
      </c>
      <c r="L113" s="64"/>
    </row>
    <row r="114" spans="8:14">
      <c r="H114" s="288" t="s">
        <v>45</v>
      </c>
      <c r="I114" s="48">
        <f>SUMIF($H$8:$H$95,H114,$L$8:$L$95)</f>
        <v>18</v>
      </c>
      <c r="J114" s="293" t="s">
        <v>60</v>
      </c>
      <c r="K114" s="43">
        <v>18</v>
      </c>
      <c r="L114" s="64"/>
    </row>
    <row r="115" spans="8:14">
      <c r="H115" s="216" t="s">
        <v>68</v>
      </c>
      <c r="I115" s="48">
        <f>SUMIF($H$8:$H$103,H115,$L$8:$L$103)</f>
        <v>9</v>
      </c>
      <c r="J115" s="293" t="s">
        <v>67</v>
      </c>
      <c r="K115" s="43">
        <v>9</v>
      </c>
      <c r="L115" s="64"/>
    </row>
    <row r="116" spans="8:14">
      <c r="H116" s="288" t="s">
        <v>42</v>
      </c>
      <c r="I116" s="20">
        <f>SUMIF($H$8:$H$97,H116,$L$8:$L$97)</f>
        <v>9</v>
      </c>
      <c r="J116" s="59" t="s">
        <v>105</v>
      </c>
      <c r="K116" s="43">
        <v>9</v>
      </c>
      <c r="L116" s="64"/>
    </row>
    <row r="117" spans="8:14">
      <c r="H117" s="216" t="s">
        <v>69</v>
      </c>
      <c r="I117" s="48">
        <f>SUMIF($H$8:$H$104,H117,$L$8:$L$104)</f>
        <v>9</v>
      </c>
      <c r="J117" s="294" t="s">
        <v>106</v>
      </c>
      <c r="K117" s="43">
        <v>9</v>
      </c>
      <c r="L117" s="64"/>
    </row>
    <row r="118" spans="8:14">
      <c r="H118" s="328" t="s">
        <v>41</v>
      </c>
      <c r="I118" s="48">
        <f>SUMIF($H$8:$H$101,H118,$L$8:$L$101)</f>
        <v>27</v>
      </c>
      <c r="J118" s="294" t="s">
        <v>40</v>
      </c>
      <c r="K118" s="43">
        <v>27</v>
      </c>
      <c r="L118" s="64"/>
    </row>
    <row r="119" spans="8:14">
      <c r="H119" s="328" t="s">
        <v>52</v>
      </c>
      <c r="I119" s="48">
        <f>SUMIF($H$8:$H$93,H119,$L$8:$L$93)</f>
        <v>9</v>
      </c>
      <c r="J119" s="292" t="s">
        <v>55</v>
      </c>
      <c r="K119" s="43">
        <v>9</v>
      </c>
      <c r="L119" s="64"/>
    </row>
    <row r="120" spans="8:14">
      <c r="H120" s="288" t="s">
        <v>43</v>
      </c>
      <c r="I120" s="48">
        <f>SUMIF($H$8:$H$83,H120,$L$8:$L$83)</f>
        <v>9</v>
      </c>
      <c r="J120" s="294" t="s">
        <v>54</v>
      </c>
      <c r="K120" s="43">
        <v>9</v>
      </c>
      <c r="L120" s="64"/>
      <c r="M120" s="56"/>
      <c r="N120" s="56"/>
    </row>
    <row r="121" spans="8:14">
      <c r="H121" s="288" t="s">
        <v>50</v>
      </c>
      <c r="I121" s="48">
        <f>SUMIF($H$8:$H$82,H121,$L$8:$L$82)</f>
        <v>9</v>
      </c>
      <c r="J121" s="294" t="s">
        <v>51</v>
      </c>
      <c r="K121" s="43">
        <v>9</v>
      </c>
      <c r="L121" s="64"/>
    </row>
    <row r="122" spans="8:14">
      <c r="H122" s="292" t="s">
        <v>48</v>
      </c>
      <c r="I122" s="48">
        <f ca="1">SUMIF($H$8:$H$104,H122,$L$8:$L$92)</f>
        <v>9</v>
      </c>
      <c r="J122" s="294" t="s">
        <v>56</v>
      </c>
      <c r="K122" s="43">
        <v>9</v>
      </c>
      <c r="L122" s="64"/>
    </row>
    <row r="123" spans="8:14">
      <c r="H123" s="292" t="s">
        <v>49</v>
      </c>
      <c r="I123" s="48">
        <f>SUMIF($H$8:$H$82,H123,$L$8:$L$82)</f>
        <v>9</v>
      </c>
      <c r="J123" s="294" t="s">
        <v>56</v>
      </c>
      <c r="K123" s="43">
        <v>9</v>
      </c>
      <c r="L123" s="64"/>
    </row>
    <row r="124" spans="8:14">
      <c r="H124" s="288" t="s">
        <v>44</v>
      </c>
      <c r="I124" s="48">
        <f ca="1">SUMIF($H$8:$H$104,H124,$L$8:$L$93)</f>
        <v>9</v>
      </c>
      <c r="J124" s="294" t="s">
        <v>37</v>
      </c>
      <c r="K124" s="43">
        <v>9</v>
      </c>
      <c r="L124" s="64"/>
    </row>
    <row r="125" spans="8:14">
      <c r="H125" s="288" t="s">
        <v>47</v>
      </c>
      <c r="I125" s="48">
        <f>SUMIF($H$8:$H$104,H125,$L$8:$L$104)</f>
        <v>9</v>
      </c>
      <c r="J125" s="292" t="s">
        <v>63</v>
      </c>
      <c r="K125" s="43">
        <v>9</v>
      </c>
      <c r="L125" s="64"/>
    </row>
    <row r="126" spans="8:14">
      <c r="H126" s="288" t="s">
        <v>107</v>
      </c>
      <c r="I126" s="48">
        <f>SUMIF($H$8:$H$99,H126,$L$8:$L$99)</f>
        <v>9</v>
      </c>
      <c r="J126" s="292" t="s">
        <v>62</v>
      </c>
      <c r="K126" s="43">
        <v>9</v>
      </c>
      <c r="L126" s="64"/>
    </row>
    <row r="127" spans="8:14">
      <c r="H127" s="288" t="s">
        <v>116</v>
      </c>
      <c r="I127" s="48">
        <f>SUMIF($H$8:$H$100,H127,$L$8:$L$100)</f>
        <v>9</v>
      </c>
      <c r="J127" s="292" t="s">
        <v>62</v>
      </c>
      <c r="K127" s="43">
        <v>9</v>
      </c>
      <c r="L127" s="64"/>
    </row>
    <row r="128" spans="8:14">
      <c r="H128" s="290" t="s">
        <v>71</v>
      </c>
      <c r="I128" s="228">
        <f>SUMIF($H$8:$H$104,H128,$L$8:$L$104)</f>
        <v>9</v>
      </c>
      <c r="J128" s="295" t="s">
        <v>70</v>
      </c>
      <c r="K128" s="229">
        <v>9</v>
      </c>
      <c r="L128" s="64"/>
    </row>
    <row r="129" spans="8:12">
      <c r="H129" s="291" t="s">
        <v>58</v>
      </c>
      <c r="I129" s="228">
        <f>SUMIF($H$8:$H$100,H129,$L$8:$L$100)</f>
        <v>9</v>
      </c>
      <c r="J129" s="295" t="s">
        <v>59</v>
      </c>
      <c r="K129" s="229">
        <v>9</v>
      </c>
      <c r="L129" s="64"/>
    </row>
    <row r="130" spans="8:12">
      <c r="H130" s="291" t="s">
        <v>72</v>
      </c>
      <c r="I130" s="230">
        <f>SUMIF($H$8:$H$87,H130,$L$8:$L$87)</f>
        <v>9</v>
      </c>
      <c r="J130" s="295" t="s">
        <v>73</v>
      </c>
      <c r="K130" s="231">
        <v>9</v>
      </c>
      <c r="L130" s="65"/>
    </row>
    <row r="131" spans="8:12">
      <c r="H131" s="291" t="s">
        <v>74</v>
      </c>
      <c r="I131" s="230">
        <f>SUMIF($H$8:$H$87,H131,$L$8:$L$87)</f>
        <v>9</v>
      </c>
      <c r="J131" s="295" t="s">
        <v>51</v>
      </c>
      <c r="K131" s="65">
        <v>9</v>
      </c>
      <c r="L131" s="65"/>
    </row>
    <row r="132" spans="8:12" ht="13.5" thickBot="1">
      <c r="H132" s="291" t="s">
        <v>75</v>
      </c>
      <c r="I132" s="230">
        <f>SUMIF($H$8:$H$102,H132,$L$8:$L$102)</f>
        <v>9</v>
      </c>
      <c r="J132" s="295" t="s">
        <v>60</v>
      </c>
      <c r="K132" s="65">
        <v>9</v>
      </c>
      <c r="L132" s="65"/>
    </row>
    <row r="133" spans="8:12" ht="13.5" thickBot="1">
      <c r="K133" s="66">
        <f>SUM(K112:K132)</f>
        <v>243</v>
      </c>
      <c r="L133" s="141"/>
    </row>
  </sheetData>
  <autoFilter ref="A7:L108">
    <filterColumn colId="4" showButton="0"/>
    <filterColumn colId="5" showButton="0"/>
  </autoFilter>
  <mergeCells count="1">
    <mergeCell ref="E7:G7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7" max="19" man="1"/>
  </rowBreaks>
  <colBreaks count="1" manualBreakCount="1">
    <brk id="12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zoomScaleNormal="100" workbookViewId="0">
      <selection activeCell="K130" sqref="K130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57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31"/>
      <c r="I2" s="20"/>
      <c r="J2" s="21"/>
      <c r="K2" s="22"/>
      <c r="L2" s="242" t="s">
        <v>61</v>
      </c>
    </row>
    <row r="3" spans="1:15" ht="19.5" customHeight="1">
      <c r="A3" s="23" t="s">
        <v>11</v>
      </c>
      <c r="B3" s="85" t="s">
        <v>87</v>
      </c>
      <c r="C3" s="86"/>
      <c r="D3" s="25"/>
      <c r="E3" s="18"/>
      <c r="F3" s="18"/>
      <c r="G3" s="18"/>
      <c r="H3" s="56" t="s">
        <v>65</v>
      </c>
      <c r="I3" s="20"/>
      <c r="J3" s="26"/>
      <c r="K3" s="29"/>
      <c r="L3" s="243" t="s">
        <v>91</v>
      </c>
    </row>
    <row r="4" spans="1:15" ht="19.5" customHeight="1">
      <c r="A4" s="23" t="s">
        <v>12</v>
      </c>
      <c r="B4" s="24" t="s">
        <v>39</v>
      </c>
      <c r="C4" s="25"/>
      <c r="D4" s="25"/>
      <c r="E4" s="18"/>
      <c r="F4" s="18"/>
      <c r="G4" s="18"/>
      <c r="H4" s="240" t="s">
        <v>13</v>
      </c>
      <c r="I4" s="20"/>
      <c r="J4" s="424">
        <v>45575</v>
      </c>
      <c r="K4" s="57"/>
      <c r="L4" s="18"/>
    </row>
    <row r="5" spans="1:15" ht="19.5" customHeight="1">
      <c r="A5" s="23" t="s">
        <v>14</v>
      </c>
      <c r="B5" s="30" t="s">
        <v>64</v>
      </c>
      <c r="C5" s="25"/>
      <c r="D5" s="25"/>
      <c r="E5" s="18"/>
      <c r="F5" s="18"/>
      <c r="G5" s="18"/>
      <c r="H5" s="31"/>
      <c r="I5" s="33"/>
      <c r="J5" s="425" t="s">
        <v>129</v>
      </c>
      <c r="K5" s="34"/>
      <c r="L5" s="35"/>
    </row>
    <row r="6" spans="1:15" ht="19.5" customHeight="1" thickBot="1">
      <c r="A6" s="23"/>
      <c r="B6" s="30"/>
      <c r="C6" s="25"/>
      <c r="D6" s="25"/>
      <c r="E6" s="18"/>
      <c r="F6" s="18"/>
      <c r="G6" s="18"/>
      <c r="H6" s="444"/>
      <c r="I6" s="445"/>
      <c r="J6" s="21"/>
      <c r="K6" s="22"/>
      <c r="L6" s="18"/>
    </row>
    <row r="7" spans="1:15" ht="24" customHeight="1" thickBot="1">
      <c r="A7" s="54" t="s">
        <v>15</v>
      </c>
      <c r="B7" s="50" t="s">
        <v>16</v>
      </c>
      <c r="C7" s="51" t="s">
        <v>17</v>
      </c>
      <c r="D7" s="51" t="s">
        <v>18</v>
      </c>
      <c r="E7" s="443" t="s">
        <v>19</v>
      </c>
      <c r="F7" s="443"/>
      <c r="G7" s="443"/>
      <c r="H7" s="54" t="s">
        <v>20</v>
      </c>
      <c r="I7" s="42" t="s">
        <v>21</v>
      </c>
      <c r="J7" s="42" t="s">
        <v>22</v>
      </c>
      <c r="K7" s="52" t="s">
        <v>23</v>
      </c>
      <c r="L7" s="53" t="s">
        <v>24</v>
      </c>
    </row>
    <row r="8" spans="1:15" ht="16.5" customHeight="1">
      <c r="A8" s="153">
        <v>45570</v>
      </c>
      <c r="B8" s="113" t="str">
        <f t="shared" ref="B8:B71" si="0">IF(WEEKDAY(A8,2)=5,"piątek",IF(WEEKDAY(A8,2)=6,"sobota",IF(WEEKDAY(A8,2)=7,"niedziela","Błąd")))</f>
        <v>sobota</v>
      </c>
      <c r="C8" s="232" t="s">
        <v>89</v>
      </c>
      <c r="D8" s="233" t="s">
        <v>39</v>
      </c>
      <c r="E8" s="186">
        <v>0.33333333333333331</v>
      </c>
      <c r="F8" s="187" t="s">
        <v>25</v>
      </c>
      <c r="G8" s="206">
        <v>0.43402777777777779</v>
      </c>
      <c r="H8" s="70"/>
      <c r="I8" s="88"/>
      <c r="J8" s="273"/>
      <c r="K8" s="255"/>
      <c r="L8" s="82"/>
    </row>
    <row r="9" spans="1:15" ht="16.5" customHeight="1">
      <c r="A9" s="150">
        <v>45570</v>
      </c>
      <c r="B9" s="220" t="str">
        <f t="shared" si="0"/>
        <v>sobota</v>
      </c>
      <c r="C9" s="234" t="s">
        <v>89</v>
      </c>
      <c r="D9" s="235" t="s">
        <v>39</v>
      </c>
      <c r="E9" s="180">
        <v>0.44097222222222227</v>
      </c>
      <c r="F9" s="181" t="s">
        <v>25</v>
      </c>
      <c r="G9" s="207">
        <v>0.54166666666666663</v>
      </c>
      <c r="H9" s="147" t="s">
        <v>72</v>
      </c>
      <c r="I9" s="77" t="s">
        <v>109</v>
      </c>
      <c r="J9" s="146" t="s">
        <v>73</v>
      </c>
      <c r="K9" s="256" t="s">
        <v>108</v>
      </c>
      <c r="L9" s="83">
        <v>3</v>
      </c>
    </row>
    <row r="10" spans="1:15" ht="16.5" customHeight="1">
      <c r="A10" s="150">
        <v>45570</v>
      </c>
      <c r="B10" s="220" t="str">
        <f t="shared" si="0"/>
        <v>sobota</v>
      </c>
      <c r="C10" s="234" t="s">
        <v>89</v>
      </c>
      <c r="D10" s="235" t="s">
        <v>39</v>
      </c>
      <c r="E10" s="180">
        <v>0.5625</v>
      </c>
      <c r="F10" s="181" t="s">
        <v>25</v>
      </c>
      <c r="G10" s="207">
        <v>0.66319444444444442</v>
      </c>
      <c r="H10" s="147" t="s">
        <v>74</v>
      </c>
      <c r="I10" s="77" t="s">
        <v>109</v>
      </c>
      <c r="J10" s="146" t="s">
        <v>51</v>
      </c>
      <c r="K10" s="256" t="s">
        <v>108</v>
      </c>
      <c r="L10" s="74">
        <v>3</v>
      </c>
    </row>
    <row r="11" spans="1:15" ht="16.5" customHeight="1">
      <c r="A11" s="150">
        <v>45570</v>
      </c>
      <c r="B11" s="220" t="str">
        <f t="shared" si="0"/>
        <v>sobota</v>
      </c>
      <c r="C11" s="234" t="s">
        <v>89</v>
      </c>
      <c r="D11" s="235" t="s">
        <v>39</v>
      </c>
      <c r="E11" s="180">
        <v>0.67013888888888884</v>
      </c>
      <c r="F11" s="181" t="s">
        <v>25</v>
      </c>
      <c r="G11" s="207">
        <v>0.77083333333333337</v>
      </c>
      <c r="H11" s="172" t="s">
        <v>71</v>
      </c>
      <c r="I11" s="77" t="s">
        <v>109</v>
      </c>
      <c r="J11" s="146" t="s">
        <v>70</v>
      </c>
      <c r="K11" s="257" t="s">
        <v>108</v>
      </c>
      <c r="L11" s="74">
        <v>3</v>
      </c>
    </row>
    <row r="12" spans="1:15" ht="16.5" customHeight="1" thickBot="1">
      <c r="A12" s="223">
        <v>45570</v>
      </c>
      <c r="B12" s="221" t="str">
        <f t="shared" si="0"/>
        <v>sobota</v>
      </c>
      <c r="C12" s="236" t="s">
        <v>89</v>
      </c>
      <c r="D12" s="237" t="s">
        <v>39</v>
      </c>
      <c r="E12" s="183">
        <v>0.77777777777777779</v>
      </c>
      <c r="F12" s="184" t="s">
        <v>25</v>
      </c>
      <c r="G12" s="208">
        <v>0.87847222222222221</v>
      </c>
      <c r="H12" s="158" t="s">
        <v>58</v>
      </c>
      <c r="I12" s="80" t="s">
        <v>109</v>
      </c>
      <c r="J12" s="149" t="s">
        <v>59</v>
      </c>
      <c r="K12" s="258" t="s">
        <v>108</v>
      </c>
      <c r="L12" s="74">
        <v>3</v>
      </c>
      <c r="M12" s="78"/>
      <c r="N12" s="78"/>
      <c r="O12" s="78"/>
    </row>
    <row r="13" spans="1:15" ht="16.5" customHeight="1">
      <c r="A13" s="213">
        <v>45571</v>
      </c>
      <c r="B13" s="108" t="str">
        <f t="shared" si="0"/>
        <v>niedziela</v>
      </c>
      <c r="C13" s="232" t="s">
        <v>89</v>
      </c>
      <c r="D13" s="233" t="s">
        <v>39</v>
      </c>
      <c r="E13" s="180">
        <v>0.33333333333333331</v>
      </c>
      <c r="F13" s="181" t="s">
        <v>25</v>
      </c>
      <c r="G13" s="119">
        <v>0.43402777777777779</v>
      </c>
      <c r="H13" s="70" t="s">
        <v>42</v>
      </c>
      <c r="I13" s="19" t="s">
        <v>109</v>
      </c>
      <c r="J13" s="273" t="s">
        <v>105</v>
      </c>
      <c r="K13" s="255" t="s">
        <v>108</v>
      </c>
      <c r="L13" s="82">
        <v>3</v>
      </c>
    </row>
    <row r="14" spans="1:15" ht="16.5" customHeight="1">
      <c r="A14" s="151">
        <v>45571</v>
      </c>
      <c r="B14" s="108" t="str">
        <f t="shared" si="0"/>
        <v>niedziela</v>
      </c>
      <c r="C14" s="234" t="s">
        <v>89</v>
      </c>
      <c r="D14" s="235" t="s">
        <v>39</v>
      </c>
      <c r="E14" s="180">
        <v>0.44097222222222227</v>
      </c>
      <c r="F14" s="181" t="s">
        <v>25</v>
      </c>
      <c r="G14" s="119">
        <v>0.54166666666666663</v>
      </c>
      <c r="H14" s="281" t="s">
        <v>78</v>
      </c>
      <c r="I14" s="77" t="s">
        <v>109</v>
      </c>
      <c r="J14" s="292" t="s">
        <v>79</v>
      </c>
      <c r="K14" s="193" t="s">
        <v>108</v>
      </c>
      <c r="L14" s="83">
        <v>3</v>
      </c>
    </row>
    <row r="15" spans="1:15" ht="16.5" customHeight="1">
      <c r="A15" s="151">
        <v>45571</v>
      </c>
      <c r="B15" s="108" t="str">
        <f t="shared" si="0"/>
        <v>niedziela</v>
      </c>
      <c r="C15" s="234" t="s">
        <v>89</v>
      </c>
      <c r="D15" s="235" t="s">
        <v>39</v>
      </c>
      <c r="E15" s="180">
        <v>0.5625</v>
      </c>
      <c r="F15" s="181" t="s">
        <v>25</v>
      </c>
      <c r="G15" s="119">
        <v>0.66319444444444442</v>
      </c>
      <c r="H15" s="146"/>
      <c r="I15" s="77"/>
      <c r="J15" s="160"/>
      <c r="K15" s="193"/>
      <c r="L15" s="74"/>
    </row>
    <row r="16" spans="1:15" ht="16.5" customHeight="1">
      <c r="A16" s="151">
        <v>45571</v>
      </c>
      <c r="B16" s="108" t="str">
        <f t="shared" si="0"/>
        <v>niedziela</v>
      </c>
      <c r="C16" s="234" t="s">
        <v>89</v>
      </c>
      <c r="D16" s="235" t="s">
        <v>39</v>
      </c>
      <c r="E16" s="180">
        <v>0.67013888888888884</v>
      </c>
      <c r="F16" s="181" t="s">
        <v>25</v>
      </c>
      <c r="G16" s="119">
        <v>0.77083333333333337</v>
      </c>
      <c r="H16" s="144"/>
      <c r="I16" s="77"/>
      <c r="J16" s="146"/>
      <c r="K16" s="168"/>
      <c r="L16" s="74"/>
    </row>
    <row r="17" spans="1:15" ht="16.5" customHeight="1" thickBot="1">
      <c r="A17" s="152">
        <v>45571</v>
      </c>
      <c r="B17" s="108" t="str">
        <f t="shared" si="0"/>
        <v>niedziela</v>
      </c>
      <c r="C17" s="236" t="s">
        <v>89</v>
      </c>
      <c r="D17" s="237" t="s">
        <v>39</v>
      </c>
      <c r="E17" s="183">
        <v>0.77777777777777779</v>
      </c>
      <c r="F17" s="184" t="s">
        <v>25</v>
      </c>
      <c r="G17" s="297">
        <v>0.87847222222222221</v>
      </c>
      <c r="H17" s="171"/>
      <c r="I17" s="77"/>
      <c r="J17" s="149"/>
      <c r="K17" s="194"/>
      <c r="L17" s="60"/>
    </row>
    <row r="18" spans="1:15" ht="16.5" customHeight="1">
      <c r="A18" s="150">
        <v>45577</v>
      </c>
      <c r="B18" s="91" t="str">
        <f t="shared" si="0"/>
        <v>sobota</v>
      </c>
      <c r="C18" s="232" t="s">
        <v>89</v>
      </c>
      <c r="D18" s="233" t="s">
        <v>39</v>
      </c>
      <c r="E18" s="186">
        <v>0.33333333333333331</v>
      </c>
      <c r="F18" s="187" t="s">
        <v>25</v>
      </c>
      <c r="G18" s="209">
        <v>0.43402777777777779</v>
      </c>
      <c r="H18" s="288" t="s">
        <v>81</v>
      </c>
      <c r="I18" s="75" t="s">
        <v>109</v>
      </c>
      <c r="J18" s="269" t="s">
        <v>83</v>
      </c>
      <c r="K18" s="255" t="s">
        <v>108</v>
      </c>
      <c r="L18" s="75">
        <v>3</v>
      </c>
    </row>
    <row r="19" spans="1:15" ht="16.5" customHeight="1">
      <c r="A19" s="150">
        <v>45577</v>
      </c>
      <c r="B19" s="96" t="str">
        <f t="shared" si="0"/>
        <v>sobota</v>
      </c>
      <c r="C19" s="234" t="s">
        <v>89</v>
      </c>
      <c r="D19" s="235" t="s">
        <v>39</v>
      </c>
      <c r="E19" s="180">
        <v>0.44097222222222227</v>
      </c>
      <c r="F19" s="181" t="s">
        <v>25</v>
      </c>
      <c r="G19" s="207">
        <v>0.54166666666666663</v>
      </c>
      <c r="H19" s="281" t="s">
        <v>78</v>
      </c>
      <c r="I19" s="77" t="s">
        <v>109</v>
      </c>
      <c r="J19" s="68" t="s">
        <v>79</v>
      </c>
      <c r="K19" s="256" t="s">
        <v>108</v>
      </c>
      <c r="L19" s="83">
        <v>3</v>
      </c>
    </row>
    <row r="20" spans="1:15" ht="16.5" customHeight="1">
      <c r="A20" s="150">
        <v>45577</v>
      </c>
      <c r="B20" s="96" t="str">
        <f t="shared" si="0"/>
        <v>sobota</v>
      </c>
      <c r="C20" s="234" t="s">
        <v>89</v>
      </c>
      <c r="D20" s="235" t="s">
        <v>39</v>
      </c>
      <c r="E20" s="180">
        <v>0.5625</v>
      </c>
      <c r="F20" s="181" t="s">
        <v>25</v>
      </c>
      <c r="G20" s="207">
        <v>0.66319444444444442</v>
      </c>
      <c r="H20" s="172"/>
      <c r="I20" s="138"/>
      <c r="J20" s="170"/>
      <c r="K20" s="351"/>
      <c r="L20" s="138"/>
    </row>
    <row r="21" spans="1:15" ht="16.5" customHeight="1">
      <c r="A21" s="150">
        <v>45577</v>
      </c>
      <c r="B21" s="96" t="str">
        <f t="shared" si="0"/>
        <v>sobota</v>
      </c>
      <c r="C21" s="234" t="s">
        <v>89</v>
      </c>
      <c r="D21" s="235" t="s">
        <v>39</v>
      </c>
      <c r="E21" s="177">
        <v>0.67013888888888884</v>
      </c>
      <c r="F21" s="178" t="s">
        <v>25</v>
      </c>
      <c r="G21" s="210">
        <v>0.77083333333333337</v>
      </c>
      <c r="H21" s="67" t="s">
        <v>42</v>
      </c>
      <c r="I21" s="19" t="s">
        <v>109</v>
      </c>
      <c r="J21" s="271" t="s">
        <v>105</v>
      </c>
      <c r="K21" s="256" t="s">
        <v>108</v>
      </c>
      <c r="L21" s="83">
        <v>3</v>
      </c>
    </row>
    <row r="22" spans="1:15" ht="16.5" customHeight="1" thickBot="1">
      <c r="A22" s="150">
        <v>45577</v>
      </c>
      <c r="B22" s="96" t="str">
        <f t="shared" si="0"/>
        <v>sobota</v>
      </c>
      <c r="C22" s="236" t="s">
        <v>89</v>
      </c>
      <c r="D22" s="237" t="s">
        <v>39</v>
      </c>
      <c r="E22" s="211">
        <v>0.77777777777777779</v>
      </c>
      <c r="F22" s="212" t="s">
        <v>25</v>
      </c>
      <c r="G22" s="210">
        <v>0.87847222222222221</v>
      </c>
      <c r="H22" s="69" t="s">
        <v>45</v>
      </c>
      <c r="I22" s="268" t="s">
        <v>109</v>
      </c>
      <c r="J22" s="272" t="s">
        <v>60</v>
      </c>
      <c r="K22" s="366" t="s">
        <v>108</v>
      </c>
      <c r="L22" s="60">
        <v>3</v>
      </c>
    </row>
    <row r="23" spans="1:15" ht="16.5" customHeight="1">
      <c r="A23" s="102">
        <v>45578</v>
      </c>
      <c r="B23" s="103" t="str">
        <f t="shared" si="0"/>
        <v>niedziela</v>
      </c>
      <c r="C23" s="232" t="s">
        <v>89</v>
      </c>
      <c r="D23" s="233" t="s">
        <v>39</v>
      </c>
      <c r="E23" s="174">
        <v>0.33333333333333331</v>
      </c>
      <c r="F23" s="175" t="s">
        <v>25</v>
      </c>
      <c r="G23" s="176">
        <v>0.43402777777777779</v>
      </c>
      <c r="H23" s="288" t="s">
        <v>84</v>
      </c>
      <c r="I23" s="75" t="s">
        <v>109</v>
      </c>
      <c r="J23" s="294" t="s">
        <v>86</v>
      </c>
      <c r="K23" s="192" t="s">
        <v>108</v>
      </c>
      <c r="L23" s="75">
        <v>3</v>
      </c>
    </row>
    <row r="24" spans="1:15" ht="16.5" customHeight="1">
      <c r="A24" s="106">
        <v>45578</v>
      </c>
      <c r="B24" s="107" t="str">
        <f t="shared" si="0"/>
        <v>niedziela</v>
      </c>
      <c r="C24" s="234" t="s">
        <v>89</v>
      </c>
      <c r="D24" s="235" t="s">
        <v>39</v>
      </c>
      <c r="E24" s="177">
        <v>0.44097222222222227</v>
      </c>
      <c r="F24" s="178" t="s">
        <v>25</v>
      </c>
      <c r="G24" s="179">
        <v>0.54166666666666663</v>
      </c>
      <c r="H24" s="67" t="s">
        <v>53</v>
      </c>
      <c r="I24" s="254" t="s">
        <v>109</v>
      </c>
      <c r="J24" s="68" t="s">
        <v>66</v>
      </c>
      <c r="K24" s="264" t="s">
        <v>108</v>
      </c>
      <c r="L24" s="36">
        <v>3</v>
      </c>
    </row>
    <row r="25" spans="1:15" ht="16.5" customHeight="1">
      <c r="A25" s="106">
        <v>45578</v>
      </c>
      <c r="B25" s="107" t="str">
        <f t="shared" si="0"/>
        <v>niedziela</v>
      </c>
      <c r="C25" s="234" t="s">
        <v>89</v>
      </c>
      <c r="D25" s="235" t="s">
        <v>39</v>
      </c>
      <c r="E25" s="180">
        <v>0.5625</v>
      </c>
      <c r="F25" s="181" t="s">
        <v>25</v>
      </c>
      <c r="G25" s="182">
        <v>0.66319444444444442</v>
      </c>
      <c r="H25" s="67" t="s">
        <v>45</v>
      </c>
      <c r="I25" s="22" t="s">
        <v>109</v>
      </c>
      <c r="J25" s="270" t="s">
        <v>60</v>
      </c>
      <c r="K25" s="265" t="s">
        <v>108</v>
      </c>
      <c r="L25" s="37">
        <v>3</v>
      </c>
    </row>
    <row r="26" spans="1:15" ht="16.5" customHeight="1">
      <c r="A26" s="106">
        <v>45578</v>
      </c>
      <c r="B26" s="108" t="str">
        <f t="shared" si="0"/>
        <v>niedziela</v>
      </c>
      <c r="C26" s="234" t="s">
        <v>89</v>
      </c>
      <c r="D26" s="235" t="s">
        <v>39</v>
      </c>
      <c r="E26" s="180">
        <v>0.67013888888888884</v>
      </c>
      <c r="F26" s="181" t="s">
        <v>25</v>
      </c>
      <c r="G26" s="182">
        <v>0.77083333333333337</v>
      </c>
      <c r="H26" s="147" t="s">
        <v>75</v>
      </c>
      <c r="I26" s="254" t="s">
        <v>109</v>
      </c>
      <c r="J26" s="146" t="s">
        <v>60</v>
      </c>
      <c r="K26" s="266" t="s">
        <v>108</v>
      </c>
      <c r="L26" s="138">
        <v>3</v>
      </c>
    </row>
    <row r="27" spans="1:15" ht="16.5" customHeight="1" thickBot="1">
      <c r="A27" s="152">
        <v>45578</v>
      </c>
      <c r="B27" s="110" t="str">
        <f t="shared" si="0"/>
        <v>niedziela</v>
      </c>
      <c r="C27" s="236" t="s">
        <v>89</v>
      </c>
      <c r="D27" s="237" t="s">
        <v>39</v>
      </c>
      <c r="E27" s="183">
        <v>0.77777777777777779</v>
      </c>
      <c r="F27" s="184" t="s">
        <v>25</v>
      </c>
      <c r="G27" s="185">
        <v>0.87847222222222221</v>
      </c>
      <c r="H27" s="191" t="s">
        <v>71</v>
      </c>
      <c r="I27" s="254" t="s">
        <v>109</v>
      </c>
      <c r="J27" s="149" t="s">
        <v>70</v>
      </c>
      <c r="K27" s="264" t="s">
        <v>108</v>
      </c>
      <c r="L27" s="80">
        <v>3</v>
      </c>
    </row>
    <row r="28" spans="1:15" ht="16.5" customHeight="1">
      <c r="A28" s="153">
        <v>45591</v>
      </c>
      <c r="B28" s="220" t="str">
        <f t="shared" si="0"/>
        <v>sobota</v>
      </c>
      <c r="C28" s="232" t="s">
        <v>89</v>
      </c>
      <c r="D28" s="233" t="s">
        <v>39</v>
      </c>
      <c r="E28" s="186">
        <v>0.33333333333333331</v>
      </c>
      <c r="F28" s="187" t="s">
        <v>25</v>
      </c>
      <c r="G28" s="188">
        <v>0.43402777777777779</v>
      </c>
      <c r="H28" s="284" t="s">
        <v>82</v>
      </c>
      <c r="I28" s="302" t="s">
        <v>120</v>
      </c>
      <c r="J28" s="269" t="s">
        <v>83</v>
      </c>
      <c r="K28" s="420" t="s">
        <v>127</v>
      </c>
      <c r="L28" s="82">
        <v>3</v>
      </c>
      <c r="M28" s="214"/>
      <c r="N28" s="214"/>
      <c r="O28" s="214"/>
    </row>
    <row r="29" spans="1:15" ht="16.5" customHeight="1">
      <c r="A29" s="150">
        <v>45591</v>
      </c>
      <c r="B29" s="220" t="str">
        <f t="shared" si="0"/>
        <v>sobota</v>
      </c>
      <c r="C29" s="234" t="s">
        <v>89</v>
      </c>
      <c r="D29" s="235" t="s">
        <v>39</v>
      </c>
      <c r="E29" s="180">
        <v>0.44097222222222227</v>
      </c>
      <c r="F29" s="181" t="s">
        <v>25</v>
      </c>
      <c r="G29" s="182">
        <v>0.54166666666666663</v>
      </c>
      <c r="H29" s="286" t="s">
        <v>85</v>
      </c>
      <c r="I29" s="303" t="s">
        <v>120</v>
      </c>
      <c r="J29" s="250" t="s">
        <v>119</v>
      </c>
      <c r="K29" s="421" t="s">
        <v>127</v>
      </c>
      <c r="L29" s="83">
        <v>3</v>
      </c>
      <c r="M29" s="214"/>
      <c r="N29" s="214"/>
      <c r="O29" s="214"/>
    </row>
    <row r="30" spans="1:15" ht="16.5" customHeight="1">
      <c r="A30" s="150">
        <v>45591</v>
      </c>
      <c r="B30" s="220" t="str">
        <f t="shared" si="0"/>
        <v>sobota</v>
      </c>
      <c r="C30" s="234" t="s">
        <v>89</v>
      </c>
      <c r="D30" s="235" t="s">
        <v>39</v>
      </c>
      <c r="E30" s="180">
        <v>0.5625</v>
      </c>
      <c r="F30" s="181" t="s">
        <v>25</v>
      </c>
      <c r="G30" s="182">
        <v>0.66319444444444442</v>
      </c>
      <c r="H30" s="285" t="s">
        <v>80</v>
      </c>
      <c r="I30" s="303" t="s">
        <v>120</v>
      </c>
      <c r="J30" s="68" t="s">
        <v>118</v>
      </c>
      <c r="K30" s="421" t="s">
        <v>127</v>
      </c>
      <c r="L30" s="74">
        <v>3</v>
      </c>
    </row>
    <row r="31" spans="1:15" ht="16.5" customHeight="1">
      <c r="A31" s="150">
        <v>45591</v>
      </c>
      <c r="B31" s="220" t="str">
        <f t="shared" si="0"/>
        <v>sobota</v>
      </c>
      <c r="C31" s="234" t="s">
        <v>89</v>
      </c>
      <c r="D31" s="235" t="s">
        <v>39</v>
      </c>
      <c r="E31" s="180">
        <v>0.67013888888888884</v>
      </c>
      <c r="F31" s="181" t="s">
        <v>25</v>
      </c>
      <c r="G31" s="182">
        <v>0.77083333333333337</v>
      </c>
      <c r="H31" s="67" t="s">
        <v>46</v>
      </c>
      <c r="I31" s="254" t="s">
        <v>110</v>
      </c>
      <c r="J31" s="68" t="s">
        <v>123</v>
      </c>
      <c r="K31" s="422" t="s">
        <v>128</v>
      </c>
      <c r="L31" s="83">
        <v>3</v>
      </c>
    </row>
    <row r="32" spans="1:15" ht="16.5" customHeight="1" thickBot="1">
      <c r="A32" s="223">
        <v>45591</v>
      </c>
      <c r="B32" s="220" t="str">
        <f t="shared" si="0"/>
        <v>sobota</v>
      </c>
      <c r="C32" s="236" t="s">
        <v>89</v>
      </c>
      <c r="D32" s="237" t="s">
        <v>39</v>
      </c>
      <c r="E32" s="183">
        <v>0.77777777777777779</v>
      </c>
      <c r="F32" s="184" t="s">
        <v>25</v>
      </c>
      <c r="G32" s="185">
        <v>0.87847222222222221</v>
      </c>
      <c r="H32" s="69" t="s">
        <v>46</v>
      </c>
      <c r="I32" s="408" t="s">
        <v>110</v>
      </c>
      <c r="J32" s="72" t="s">
        <v>123</v>
      </c>
      <c r="K32" s="423" t="s">
        <v>128</v>
      </c>
      <c r="L32" s="283">
        <v>3</v>
      </c>
    </row>
    <row r="33" spans="1:13" ht="16.5" customHeight="1">
      <c r="A33" s="213">
        <v>45592</v>
      </c>
      <c r="B33" s="103" t="str">
        <f t="shared" si="0"/>
        <v>niedziela</v>
      </c>
      <c r="C33" s="232" t="s">
        <v>89</v>
      </c>
      <c r="D33" s="233" t="s">
        <v>39</v>
      </c>
      <c r="E33" s="174">
        <v>0.33333333333333331</v>
      </c>
      <c r="F33" s="175" t="s">
        <v>25</v>
      </c>
      <c r="G33" s="176">
        <v>0.43402777777777779</v>
      </c>
      <c r="H33" s="216" t="s">
        <v>77</v>
      </c>
      <c r="I33" s="75" t="s">
        <v>110</v>
      </c>
      <c r="J33" s="294" t="s">
        <v>106</v>
      </c>
      <c r="K33" s="426" t="s">
        <v>130</v>
      </c>
      <c r="L33" s="88">
        <v>3</v>
      </c>
    </row>
    <row r="34" spans="1:13" ht="16.5" customHeight="1">
      <c r="A34" s="151">
        <v>45592</v>
      </c>
      <c r="B34" s="107" t="str">
        <f t="shared" si="0"/>
        <v>niedziela</v>
      </c>
      <c r="C34" s="234" t="s">
        <v>89</v>
      </c>
      <c r="D34" s="235" t="s">
        <v>39</v>
      </c>
      <c r="E34" s="177">
        <v>0.44097222222222227</v>
      </c>
      <c r="F34" s="178" t="s">
        <v>25</v>
      </c>
      <c r="G34" s="179">
        <v>0.54166666666666663</v>
      </c>
      <c r="H34" s="216" t="s">
        <v>76</v>
      </c>
      <c r="I34" s="77" t="s">
        <v>110</v>
      </c>
      <c r="J34" s="293" t="s">
        <v>60</v>
      </c>
      <c r="K34" s="427" t="s">
        <v>130</v>
      </c>
      <c r="L34" s="74">
        <v>3</v>
      </c>
    </row>
    <row r="35" spans="1:13" ht="16.5" customHeight="1">
      <c r="A35" s="151">
        <v>45592</v>
      </c>
      <c r="B35" s="107" t="str">
        <f t="shared" si="0"/>
        <v>niedziela</v>
      </c>
      <c r="C35" s="234" t="s">
        <v>89</v>
      </c>
      <c r="D35" s="235" t="s">
        <v>39</v>
      </c>
      <c r="E35" s="177">
        <v>0.5625</v>
      </c>
      <c r="F35" s="178" t="s">
        <v>25</v>
      </c>
      <c r="G35" s="179">
        <v>0.66319444444444442</v>
      </c>
      <c r="H35" s="328" t="s">
        <v>80</v>
      </c>
      <c r="I35" s="77" t="s">
        <v>120</v>
      </c>
      <c r="J35" s="292" t="s">
        <v>118</v>
      </c>
      <c r="K35" s="427" t="s">
        <v>127</v>
      </c>
      <c r="L35" s="74">
        <v>3</v>
      </c>
    </row>
    <row r="36" spans="1:13" ht="16.5" customHeight="1">
      <c r="A36" s="151">
        <v>45592</v>
      </c>
      <c r="B36" s="107" t="str">
        <f t="shared" si="0"/>
        <v>niedziela</v>
      </c>
      <c r="C36" s="234" t="s">
        <v>89</v>
      </c>
      <c r="D36" s="235" t="s">
        <v>39</v>
      </c>
      <c r="E36" s="180">
        <v>0.67013888888888884</v>
      </c>
      <c r="F36" s="181" t="s">
        <v>25</v>
      </c>
      <c r="G36" s="182">
        <v>0.77083333333333337</v>
      </c>
      <c r="H36" s="286" t="s">
        <v>46</v>
      </c>
      <c r="I36" s="77" t="s">
        <v>110</v>
      </c>
      <c r="J36" s="68" t="s">
        <v>123</v>
      </c>
      <c r="K36" s="427" t="s">
        <v>128</v>
      </c>
      <c r="L36" s="83">
        <v>3</v>
      </c>
    </row>
    <row r="37" spans="1:13" ht="16.5" customHeight="1" thickBot="1">
      <c r="A37" s="152">
        <v>45592</v>
      </c>
      <c r="B37" s="107" t="str">
        <f t="shared" si="0"/>
        <v>niedziela</v>
      </c>
      <c r="C37" s="236" t="s">
        <v>89</v>
      </c>
      <c r="D37" s="237" t="s">
        <v>39</v>
      </c>
      <c r="E37" s="183">
        <v>0.77777777777777779</v>
      </c>
      <c r="F37" s="184" t="s">
        <v>25</v>
      </c>
      <c r="G37" s="185">
        <v>0.87847222222222221</v>
      </c>
      <c r="H37" s="287"/>
      <c r="I37" s="154"/>
      <c r="J37" s="363"/>
      <c r="K37" s="282"/>
      <c r="L37" s="60"/>
    </row>
    <row r="38" spans="1:13" ht="16.5" customHeight="1">
      <c r="A38" s="153">
        <v>45612</v>
      </c>
      <c r="B38" s="113" t="str">
        <f t="shared" si="0"/>
        <v>sobota</v>
      </c>
      <c r="C38" s="232" t="s">
        <v>89</v>
      </c>
      <c r="D38" s="233" t="s">
        <v>39</v>
      </c>
      <c r="E38" s="174">
        <v>0.33333333333333331</v>
      </c>
      <c r="F38" s="175" t="s">
        <v>25</v>
      </c>
      <c r="G38" s="176">
        <v>0.43402777777777779</v>
      </c>
      <c r="H38" s="288" t="s">
        <v>81</v>
      </c>
      <c r="I38" s="75" t="s">
        <v>109</v>
      </c>
      <c r="J38" s="269" t="s">
        <v>83</v>
      </c>
      <c r="K38" s="255" t="s">
        <v>108</v>
      </c>
      <c r="L38" s="75">
        <v>3</v>
      </c>
    </row>
    <row r="39" spans="1:13" ht="16.5" customHeight="1">
      <c r="A39" s="150">
        <v>45612</v>
      </c>
      <c r="B39" s="220" t="str">
        <f t="shared" si="0"/>
        <v>sobota</v>
      </c>
      <c r="C39" s="234" t="s">
        <v>89</v>
      </c>
      <c r="D39" s="235" t="s">
        <v>39</v>
      </c>
      <c r="E39" s="177">
        <v>0.44097222222222227</v>
      </c>
      <c r="F39" s="178" t="s">
        <v>25</v>
      </c>
      <c r="G39" s="179">
        <v>0.54166666666666663</v>
      </c>
      <c r="H39" s="144"/>
      <c r="I39" s="77"/>
      <c r="J39" s="157"/>
      <c r="K39" s="226"/>
      <c r="L39" s="81"/>
    </row>
    <row r="40" spans="1:13" ht="16.5" customHeight="1">
      <c r="A40" s="150">
        <v>45612</v>
      </c>
      <c r="B40" s="220" t="str">
        <f t="shared" si="0"/>
        <v>sobota</v>
      </c>
      <c r="C40" s="234" t="s">
        <v>89</v>
      </c>
      <c r="D40" s="235" t="s">
        <v>39</v>
      </c>
      <c r="E40" s="177">
        <v>0.5625</v>
      </c>
      <c r="F40" s="178" t="s">
        <v>25</v>
      </c>
      <c r="G40" s="179">
        <v>0.66319444444444442</v>
      </c>
      <c r="H40" s="67" t="s">
        <v>53</v>
      </c>
      <c r="I40" s="303" t="s">
        <v>109</v>
      </c>
      <c r="J40" s="68" t="s">
        <v>66</v>
      </c>
      <c r="K40" s="256" t="s">
        <v>108</v>
      </c>
      <c r="L40" s="36">
        <v>3</v>
      </c>
    </row>
    <row r="41" spans="1:13" ht="16.5" customHeight="1">
      <c r="A41" s="150">
        <v>45612</v>
      </c>
      <c r="B41" s="220" t="str">
        <f t="shared" si="0"/>
        <v>sobota</v>
      </c>
      <c r="C41" s="234" t="s">
        <v>89</v>
      </c>
      <c r="D41" s="235" t="s">
        <v>39</v>
      </c>
      <c r="E41" s="177">
        <v>0.67013888888888884</v>
      </c>
      <c r="F41" s="178" t="s">
        <v>25</v>
      </c>
      <c r="G41" s="179">
        <v>0.77083333333333337</v>
      </c>
      <c r="H41" s="172" t="s">
        <v>71</v>
      </c>
      <c r="I41" s="303" t="s">
        <v>109</v>
      </c>
      <c r="J41" s="146" t="s">
        <v>70</v>
      </c>
      <c r="K41" s="256" t="s">
        <v>108</v>
      </c>
      <c r="L41" s="74">
        <v>3</v>
      </c>
    </row>
    <row r="42" spans="1:13" ht="16.5" customHeight="1" thickBot="1">
      <c r="A42" s="223">
        <v>45612</v>
      </c>
      <c r="B42" s="220" t="str">
        <f t="shared" si="0"/>
        <v>sobota</v>
      </c>
      <c r="C42" s="236" t="s">
        <v>89</v>
      </c>
      <c r="D42" s="237" t="s">
        <v>39</v>
      </c>
      <c r="E42" s="183">
        <v>0.77777777777777779</v>
      </c>
      <c r="F42" s="184" t="s">
        <v>25</v>
      </c>
      <c r="G42" s="185">
        <v>0.87847222222222221</v>
      </c>
      <c r="H42" s="158" t="s">
        <v>72</v>
      </c>
      <c r="I42" s="303" t="s">
        <v>109</v>
      </c>
      <c r="J42" s="149" t="s">
        <v>73</v>
      </c>
      <c r="K42" s="330" t="s">
        <v>108</v>
      </c>
      <c r="L42" s="283">
        <v>3</v>
      </c>
    </row>
    <row r="43" spans="1:13" ht="16.5" customHeight="1">
      <c r="A43" s="213">
        <v>45613</v>
      </c>
      <c r="B43" s="103" t="str">
        <f t="shared" si="0"/>
        <v>niedziela</v>
      </c>
      <c r="C43" s="232" t="s">
        <v>89</v>
      </c>
      <c r="D43" s="233" t="s">
        <v>39</v>
      </c>
      <c r="E43" s="186">
        <v>0.33333333333333331</v>
      </c>
      <c r="F43" s="187" t="s">
        <v>25</v>
      </c>
      <c r="G43" s="188">
        <v>0.43402777777777779</v>
      </c>
      <c r="H43" s="288" t="s">
        <v>84</v>
      </c>
      <c r="I43" s="75" t="s">
        <v>109</v>
      </c>
      <c r="J43" s="294" t="s">
        <v>86</v>
      </c>
      <c r="K43" s="432" t="s">
        <v>108</v>
      </c>
      <c r="L43" s="75">
        <v>3</v>
      </c>
    </row>
    <row r="44" spans="1:13" ht="16.5" customHeight="1">
      <c r="A44" s="151">
        <v>45613</v>
      </c>
      <c r="B44" s="107" t="str">
        <f t="shared" si="0"/>
        <v>niedziela</v>
      </c>
      <c r="C44" s="234" t="s">
        <v>89</v>
      </c>
      <c r="D44" s="235" t="s">
        <v>39</v>
      </c>
      <c r="E44" s="180">
        <v>0.44097222222222227</v>
      </c>
      <c r="F44" s="181" t="s">
        <v>25</v>
      </c>
      <c r="G44" s="182">
        <v>0.54166666666666663</v>
      </c>
      <c r="H44" s="144"/>
      <c r="I44" s="77"/>
      <c r="J44" s="410"/>
      <c r="K44" s="226"/>
      <c r="L44" s="81"/>
    </row>
    <row r="45" spans="1:13" ht="16.5" customHeight="1">
      <c r="A45" s="151">
        <v>45613</v>
      </c>
      <c r="B45" s="107" t="str">
        <f t="shared" si="0"/>
        <v>niedziela</v>
      </c>
      <c r="C45" s="234" t="s">
        <v>89</v>
      </c>
      <c r="D45" s="235" t="s">
        <v>39</v>
      </c>
      <c r="E45" s="177">
        <v>0.5625</v>
      </c>
      <c r="F45" s="178" t="s">
        <v>25</v>
      </c>
      <c r="G45" s="179">
        <v>0.66319444444444442</v>
      </c>
      <c r="H45" s="286" t="s">
        <v>53</v>
      </c>
      <c r="I45" s="77" t="s">
        <v>109</v>
      </c>
      <c r="J45" s="345" t="s">
        <v>66</v>
      </c>
      <c r="K45" s="433" t="s">
        <v>108</v>
      </c>
      <c r="L45" s="36">
        <v>3</v>
      </c>
    </row>
    <row r="46" spans="1:13" ht="16.5" customHeight="1">
      <c r="A46" s="151">
        <v>45613</v>
      </c>
      <c r="B46" s="107" t="str">
        <f t="shared" si="0"/>
        <v>niedziela</v>
      </c>
      <c r="C46" s="234" t="s">
        <v>89</v>
      </c>
      <c r="D46" s="235" t="s">
        <v>39</v>
      </c>
      <c r="E46" s="134">
        <v>0.67013888888888884</v>
      </c>
      <c r="F46" s="124" t="s">
        <v>25</v>
      </c>
      <c r="G46" s="134">
        <v>0.77083333333333337</v>
      </c>
      <c r="H46" s="286" t="s">
        <v>45</v>
      </c>
      <c r="I46" s="37" t="s">
        <v>109</v>
      </c>
      <c r="J46" s="429" t="s">
        <v>60</v>
      </c>
      <c r="K46" s="434" t="s">
        <v>108</v>
      </c>
      <c r="L46" s="37">
        <v>3</v>
      </c>
      <c r="M46" s="214"/>
    </row>
    <row r="47" spans="1:13" ht="16.5" customHeight="1" thickBot="1">
      <c r="A47" s="152">
        <v>45613</v>
      </c>
      <c r="B47" s="107" t="str">
        <f t="shared" si="0"/>
        <v>niedziela</v>
      </c>
      <c r="C47" s="236" t="s">
        <v>89</v>
      </c>
      <c r="D47" s="237" t="s">
        <v>39</v>
      </c>
      <c r="E47" s="127">
        <v>0.77777777777777779</v>
      </c>
      <c r="F47" s="126" t="s">
        <v>25</v>
      </c>
      <c r="G47" s="127">
        <v>0.87847222222222221</v>
      </c>
      <c r="H47" s="287" t="s">
        <v>75</v>
      </c>
      <c r="I47" s="154" t="s">
        <v>109</v>
      </c>
      <c r="J47" s="430" t="s">
        <v>60</v>
      </c>
      <c r="K47" s="435" t="s">
        <v>108</v>
      </c>
      <c r="L47" s="80">
        <v>3</v>
      </c>
    </row>
    <row r="48" spans="1:13" ht="16.5" customHeight="1">
      <c r="A48" s="150">
        <v>45619</v>
      </c>
      <c r="B48" s="113" t="str">
        <f t="shared" si="0"/>
        <v>sobota</v>
      </c>
      <c r="C48" s="232" t="s">
        <v>89</v>
      </c>
      <c r="D48" s="233" t="s">
        <v>39</v>
      </c>
      <c r="E48" s="122">
        <v>0.33333333333333331</v>
      </c>
      <c r="F48" s="121" t="s">
        <v>25</v>
      </c>
      <c r="G48" s="122">
        <v>0.43402777777777779</v>
      </c>
      <c r="H48" s="288" t="s">
        <v>82</v>
      </c>
      <c r="I48" s="75" t="s">
        <v>120</v>
      </c>
      <c r="J48" s="431" t="s">
        <v>83</v>
      </c>
      <c r="K48" s="436" t="s">
        <v>127</v>
      </c>
      <c r="L48" s="82">
        <v>3</v>
      </c>
    </row>
    <row r="49" spans="1:12" ht="16.5" customHeight="1">
      <c r="A49" s="150">
        <v>45619</v>
      </c>
      <c r="B49" s="220" t="str">
        <f t="shared" si="0"/>
        <v>sobota</v>
      </c>
      <c r="C49" s="234" t="s">
        <v>89</v>
      </c>
      <c r="D49" s="235" t="s">
        <v>39</v>
      </c>
      <c r="E49" s="134">
        <v>0.44097222222222227</v>
      </c>
      <c r="F49" s="124" t="s">
        <v>25</v>
      </c>
      <c r="G49" s="134">
        <v>0.54166666666666663</v>
      </c>
      <c r="H49" s="328" t="s">
        <v>80</v>
      </c>
      <c r="I49" s="77" t="s">
        <v>120</v>
      </c>
      <c r="J49" s="292" t="s">
        <v>118</v>
      </c>
      <c r="K49" s="427" t="s">
        <v>127</v>
      </c>
      <c r="L49" s="74">
        <v>3</v>
      </c>
    </row>
    <row r="50" spans="1:12" ht="16.5" customHeight="1">
      <c r="A50" s="150">
        <v>45619</v>
      </c>
      <c r="B50" s="220" t="str">
        <f t="shared" si="0"/>
        <v>sobota</v>
      </c>
      <c r="C50" s="234" t="s">
        <v>89</v>
      </c>
      <c r="D50" s="235" t="s">
        <v>39</v>
      </c>
      <c r="E50" s="134">
        <v>0.5625</v>
      </c>
      <c r="F50" s="124" t="s">
        <v>25</v>
      </c>
      <c r="G50" s="134">
        <v>0.66319444444444442</v>
      </c>
      <c r="H50" s="288" t="s">
        <v>85</v>
      </c>
      <c r="I50" s="77" t="s">
        <v>120</v>
      </c>
      <c r="J50" s="294" t="s">
        <v>119</v>
      </c>
      <c r="K50" s="427" t="s">
        <v>127</v>
      </c>
      <c r="L50" s="83">
        <v>3</v>
      </c>
    </row>
    <row r="51" spans="1:12" ht="16.5" customHeight="1">
      <c r="A51" s="150">
        <v>45619</v>
      </c>
      <c r="B51" s="222" t="str">
        <f t="shared" si="0"/>
        <v>sobota</v>
      </c>
      <c r="C51" s="234" t="s">
        <v>89</v>
      </c>
      <c r="D51" s="235" t="s">
        <v>39</v>
      </c>
      <c r="E51" s="134">
        <v>0.67013888888888884</v>
      </c>
      <c r="F51" s="124" t="s">
        <v>25</v>
      </c>
      <c r="G51" s="134">
        <v>0.77083333333333337</v>
      </c>
      <c r="H51" s="288"/>
      <c r="I51" s="77"/>
      <c r="J51" s="294"/>
      <c r="K51" s="193"/>
      <c r="L51" s="83"/>
    </row>
    <row r="52" spans="1:12" ht="16.5" customHeight="1" thickBot="1">
      <c r="A52" s="150">
        <v>45619</v>
      </c>
      <c r="B52" s="222" t="str">
        <f t="shared" si="0"/>
        <v>sobota</v>
      </c>
      <c r="C52" s="236" t="s">
        <v>89</v>
      </c>
      <c r="D52" s="237" t="s">
        <v>39</v>
      </c>
      <c r="E52" s="127">
        <v>0.77777777777777779</v>
      </c>
      <c r="F52" s="126" t="s">
        <v>25</v>
      </c>
      <c r="G52" s="127">
        <v>0.87847222222222221</v>
      </c>
      <c r="H52" s="171"/>
      <c r="I52" s="154"/>
      <c r="J52" s="430"/>
      <c r="K52" s="437"/>
      <c r="L52" s="140"/>
    </row>
    <row r="53" spans="1:12" ht="16.5" customHeight="1">
      <c r="A53" s="213">
        <v>45620</v>
      </c>
      <c r="B53" s="120" t="str">
        <f t="shared" si="0"/>
        <v>niedziela</v>
      </c>
      <c r="C53" s="232" t="s">
        <v>89</v>
      </c>
      <c r="D53" s="233" t="s">
        <v>39</v>
      </c>
      <c r="E53" s="122">
        <v>0.33333333333333331</v>
      </c>
      <c r="F53" s="121" t="s">
        <v>25</v>
      </c>
      <c r="G53" s="122">
        <v>0.43402777777777779</v>
      </c>
      <c r="H53" s="328" t="s">
        <v>80</v>
      </c>
      <c r="I53" s="77" t="s">
        <v>120</v>
      </c>
      <c r="J53" s="292" t="s">
        <v>118</v>
      </c>
      <c r="K53" s="436" t="s">
        <v>127</v>
      </c>
      <c r="L53" s="74">
        <v>3</v>
      </c>
    </row>
    <row r="54" spans="1:12" ht="16.5" customHeight="1">
      <c r="A54" s="151">
        <v>45620</v>
      </c>
      <c r="B54" s="123" t="str">
        <f t="shared" si="0"/>
        <v>niedziela</v>
      </c>
      <c r="C54" s="234" t="s">
        <v>89</v>
      </c>
      <c r="D54" s="235" t="s">
        <v>39</v>
      </c>
      <c r="E54" s="134">
        <v>0.44097222222222227</v>
      </c>
      <c r="F54" s="124" t="s">
        <v>25</v>
      </c>
      <c r="G54" s="134">
        <v>0.54166666666666663</v>
      </c>
      <c r="H54" s="288" t="s">
        <v>85</v>
      </c>
      <c r="I54" s="77" t="s">
        <v>120</v>
      </c>
      <c r="J54" s="294" t="s">
        <v>119</v>
      </c>
      <c r="K54" s="427" t="s">
        <v>127</v>
      </c>
      <c r="L54" s="83">
        <v>3</v>
      </c>
    </row>
    <row r="55" spans="1:12" ht="16.5" customHeight="1">
      <c r="A55" s="151">
        <v>45620</v>
      </c>
      <c r="B55" s="123" t="str">
        <f t="shared" si="0"/>
        <v>niedziela</v>
      </c>
      <c r="C55" s="234" t="s">
        <v>89</v>
      </c>
      <c r="D55" s="235" t="s">
        <v>39</v>
      </c>
      <c r="E55" s="134">
        <v>0.5625</v>
      </c>
      <c r="F55" s="124" t="s">
        <v>25</v>
      </c>
      <c r="G55" s="134">
        <v>0.66319444444444442</v>
      </c>
      <c r="H55" s="67"/>
      <c r="I55" s="254"/>
      <c r="J55" s="345"/>
      <c r="K55" s="438"/>
      <c r="L55" s="248"/>
    </row>
    <row r="56" spans="1:12" ht="16.5" customHeight="1">
      <c r="A56" s="151">
        <v>45620</v>
      </c>
      <c r="B56" s="123" t="str">
        <f t="shared" si="0"/>
        <v>niedziela</v>
      </c>
      <c r="C56" s="234" t="s">
        <v>89</v>
      </c>
      <c r="D56" s="235" t="s">
        <v>39</v>
      </c>
      <c r="E56" s="134">
        <v>0.67013888888888884</v>
      </c>
      <c r="F56" s="124" t="s">
        <v>25</v>
      </c>
      <c r="G56" s="134">
        <v>0.77083333333333337</v>
      </c>
      <c r="H56" s="144"/>
      <c r="I56" s="77"/>
      <c r="J56" s="412"/>
      <c r="K56" s="438"/>
      <c r="L56" s="74"/>
    </row>
    <row r="57" spans="1:12" ht="16.5" customHeight="1" thickBot="1">
      <c r="A57" s="151">
        <v>45620</v>
      </c>
      <c r="B57" s="125" t="str">
        <f t="shared" si="0"/>
        <v>niedziela</v>
      </c>
      <c r="C57" s="236" t="s">
        <v>89</v>
      </c>
      <c r="D57" s="237" t="s">
        <v>39</v>
      </c>
      <c r="E57" s="127">
        <v>0.77777777777777779</v>
      </c>
      <c r="F57" s="126" t="s">
        <v>25</v>
      </c>
      <c r="G57" s="127">
        <v>0.87847222222222221</v>
      </c>
      <c r="H57" s="171"/>
      <c r="I57" s="154"/>
      <c r="J57" s="369"/>
      <c r="K57" s="437"/>
      <c r="L57" s="80"/>
    </row>
    <row r="58" spans="1:12" ht="16.5" customHeight="1">
      <c r="A58" s="90">
        <v>45633</v>
      </c>
      <c r="B58" s="128" t="str">
        <f t="shared" si="0"/>
        <v>sobota</v>
      </c>
      <c r="C58" s="232" t="s">
        <v>89</v>
      </c>
      <c r="D58" s="233" t="s">
        <v>39</v>
      </c>
      <c r="E58" s="122">
        <v>0.33333333333333331</v>
      </c>
      <c r="F58" s="121" t="s">
        <v>25</v>
      </c>
      <c r="G58" s="122">
        <v>0.43402777777777779</v>
      </c>
      <c r="H58" s="288" t="s">
        <v>81</v>
      </c>
      <c r="I58" s="75" t="s">
        <v>109</v>
      </c>
      <c r="J58" s="269" t="s">
        <v>83</v>
      </c>
      <c r="K58" s="255" t="s">
        <v>108</v>
      </c>
      <c r="L58" s="75">
        <v>3</v>
      </c>
    </row>
    <row r="59" spans="1:12" ht="16.5" customHeight="1">
      <c r="A59" s="95">
        <v>45633</v>
      </c>
      <c r="B59" s="131" t="str">
        <f t="shared" si="0"/>
        <v>sobota</v>
      </c>
      <c r="C59" s="234" t="s">
        <v>89</v>
      </c>
      <c r="D59" s="235" t="s">
        <v>39</v>
      </c>
      <c r="E59" s="132">
        <v>0.44097222222222227</v>
      </c>
      <c r="F59" s="133" t="s">
        <v>25</v>
      </c>
      <c r="G59" s="132">
        <v>0.54166666666666663</v>
      </c>
      <c r="H59" s="281" t="s">
        <v>78</v>
      </c>
      <c r="I59" s="77" t="s">
        <v>109</v>
      </c>
      <c r="J59" s="68" t="s">
        <v>79</v>
      </c>
      <c r="K59" s="256" t="s">
        <v>108</v>
      </c>
      <c r="L59" s="83">
        <v>3</v>
      </c>
    </row>
    <row r="60" spans="1:12" ht="16.5" customHeight="1">
      <c r="A60" s="95">
        <v>45633</v>
      </c>
      <c r="B60" s="131" t="str">
        <f t="shared" si="0"/>
        <v>sobota</v>
      </c>
      <c r="C60" s="234" t="s">
        <v>89</v>
      </c>
      <c r="D60" s="235" t="s">
        <v>39</v>
      </c>
      <c r="E60" s="132">
        <v>0.5625</v>
      </c>
      <c r="F60" s="133" t="s">
        <v>25</v>
      </c>
      <c r="G60" s="132">
        <v>0.66319444444444442</v>
      </c>
      <c r="H60" s="286" t="s">
        <v>53</v>
      </c>
      <c r="I60" s="77" t="s">
        <v>109</v>
      </c>
      <c r="J60" s="68" t="s">
        <v>66</v>
      </c>
      <c r="K60" s="264" t="s">
        <v>108</v>
      </c>
      <c r="L60" s="36">
        <v>3</v>
      </c>
    </row>
    <row r="61" spans="1:12" ht="16.5" customHeight="1">
      <c r="A61" s="95">
        <v>45633</v>
      </c>
      <c r="B61" s="131" t="str">
        <f t="shared" si="0"/>
        <v>sobota</v>
      </c>
      <c r="C61" s="234" t="s">
        <v>89</v>
      </c>
      <c r="D61" s="235" t="s">
        <v>39</v>
      </c>
      <c r="E61" s="134">
        <v>0.67013888888888884</v>
      </c>
      <c r="F61" s="124" t="s">
        <v>25</v>
      </c>
      <c r="G61" s="134">
        <v>0.77083333333333337</v>
      </c>
      <c r="H61" s="144"/>
      <c r="I61" s="77"/>
      <c r="J61" s="157"/>
      <c r="K61" s="226"/>
      <c r="L61" s="74"/>
    </row>
    <row r="62" spans="1:12" ht="16.5" customHeight="1" thickBot="1">
      <c r="A62" s="95">
        <v>45633</v>
      </c>
      <c r="B62" s="135" t="str">
        <f t="shared" si="0"/>
        <v>sobota</v>
      </c>
      <c r="C62" s="236" t="s">
        <v>89</v>
      </c>
      <c r="D62" s="237" t="s">
        <v>39</v>
      </c>
      <c r="E62" s="127">
        <v>0.77777777777777779</v>
      </c>
      <c r="F62" s="126" t="s">
        <v>25</v>
      </c>
      <c r="G62" s="127">
        <v>0.87847222222222221</v>
      </c>
      <c r="H62" s="158" t="s">
        <v>72</v>
      </c>
      <c r="I62" s="308" t="s">
        <v>109</v>
      </c>
      <c r="J62" s="338" t="s">
        <v>73</v>
      </c>
      <c r="K62" s="193" t="s">
        <v>108</v>
      </c>
      <c r="L62" s="83">
        <v>3</v>
      </c>
    </row>
    <row r="63" spans="1:12" ht="16.5" customHeight="1">
      <c r="A63" s="102">
        <v>45634</v>
      </c>
      <c r="B63" s="120" t="str">
        <f t="shared" si="0"/>
        <v>niedziela</v>
      </c>
      <c r="C63" s="232" t="s">
        <v>89</v>
      </c>
      <c r="D63" s="233" t="s">
        <v>39</v>
      </c>
      <c r="E63" s="129">
        <v>0.33333333333333331</v>
      </c>
      <c r="F63" s="130" t="s">
        <v>25</v>
      </c>
      <c r="G63" s="129">
        <v>0.43402777777777779</v>
      </c>
      <c r="H63" s="288" t="s">
        <v>84</v>
      </c>
      <c r="I63" s="75" t="s">
        <v>109</v>
      </c>
      <c r="J63" s="294" t="s">
        <v>86</v>
      </c>
      <c r="K63" s="192" t="s">
        <v>108</v>
      </c>
      <c r="L63" s="75">
        <v>3</v>
      </c>
    </row>
    <row r="64" spans="1:12" ht="16.5" customHeight="1">
      <c r="A64" s="106">
        <v>45634</v>
      </c>
      <c r="B64" s="123" t="str">
        <f t="shared" si="0"/>
        <v>niedziela</v>
      </c>
      <c r="C64" s="234" t="s">
        <v>89</v>
      </c>
      <c r="D64" s="235" t="s">
        <v>39</v>
      </c>
      <c r="E64" s="132">
        <v>0.44097222222222227</v>
      </c>
      <c r="F64" s="133" t="s">
        <v>25</v>
      </c>
      <c r="G64" s="132">
        <v>0.54166666666666663</v>
      </c>
      <c r="H64" s="146"/>
      <c r="I64" s="77"/>
      <c r="J64" s="157"/>
      <c r="K64" s="226"/>
      <c r="L64" s="77"/>
    </row>
    <row r="65" spans="1:12" ht="16.5" customHeight="1">
      <c r="A65" s="106">
        <v>45634</v>
      </c>
      <c r="B65" s="123" t="str">
        <f t="shared" si="0"/>
        <v>niedziela</v>
      </c>
      <c r="C65" s="234" t="s">
        <v>89</v>
      </c>
      <c r="D65" s="235" t="s">
        <v>39</v>
      </c>
      <c r="E65" s="132">
        <v>0.5625</v>
      </c>
      <c r="F65" s="133" t="s">
        <v>25</v>
      </c>
      <c r="G65" s="132">
        <v>0.66319444444444442</v>
      </c>
      <c r="H65" s="67" t="s">
        <v>53</v>
      </c>
      <c r="I65" s="254" t="s">
        <v>109</v>
      </c>
      <c r="J65" s="68" t="s">
        <v>66</v>
      </c>
      <c r="K65" s="264" t="s">
        <v>108</v>
      </c>
      <c r="L65" s="36">
        <v>3</v>
      </c>
    </row>
    <row r="66" spans="1:12" ht="16.5" customHeight="1">
      <c r="A66" s="106">
        <v>45634</v>
      </c>
      <c r="B66" s="123" t="str">
        <f t="shared" si="0"/>
        <v>niedziela</v>
      </c>
      <c r="C66" s="234" t="s">
        <v>89</v>
      </c>
      <c r="D66" s="235" t="s">
        <v>39</v>
      </c>
      <c r="E66" s="132">
        <v>0.67013888888888884</v>
      </c>
      <c r="F66" s="133" t="s">
        <v>25</v>
      </c>
      <c r="G66" s="132">
        <v>0.77083333333333337</v>
      </c>
      <c r="H66" s="67" t="s">
        <v>45</v>
      </c>
      <c r="I66" s="22" t="s">
        <v>109</v>
      </c>
      <c r="J66" s="270" t="s">
        <v>60</v>
      </c>
      <c r="K66" s="265" t="s">
        <v>108</v>
      </c>
      <c r="L66" s="37">
        <v>3</v>
      </c>
    </row>
    <row r="67" spans="1:12" ht="16.5" customHeight="1" thickBot="1">
      <c r="A67" s="152">
        <v>45634</v>
      </c>
      <c r="B67" s="125" t="str">
        <f t="shared" si="0"/>
        <v>niedziela</v>
      </c>
      <c r="C67" s="236" t="s">
        <v>89</v>
      </c>
      <c r="D67" s="237" t="s">
        <v>39</v>
      </c>
      <c r="E67" s="127">
        <v>0.77777777777777779</v>
      </c>
      <c r="F67" s="126" t="s">
        <v>25</v>
      </c>
      <c r="G67" s="127">
        <v>0.87847222222222221</v>
      </c>
      <c r="H67" s="355" t="s">
        <v>42</v>
      </c>
      <c r="I67" s="80" t="s">
        <v>109</v>
      </c>
      <c r="J67" s="417" t="s">
        <v>105</v>
      </c>
      <c r="K67" s="282" t="s">
        <v>108</v>
      </c>
      <c r="L67" s="418">
        <v>3</v>
      </c>
    </row>
    <row r="68" spans="1:12" ht="16.5" customHeight="1">
      <c r="A68" s="150">
        <v>45640</v>
      </c>
      <c r="B68" s="128" t="str">
        <f t="shared" si="0"/>
        <v>sobota</v>
      </c>
      <c r="C68" s="232" t="s">
        <v>89</v>
      </c>
      <c r="D68" s="233" t="s">
        <v>39</v>
      </c>
      <c r="E68" s="122">
        <v>0.33333333333333331</v>
      </c>
      <c r="F68" s="121" t="s">
        <v>25</v>
      </c>
      <c r="G68" s="122">
        <v>0.43402777777777779</v>
      </c>
      <c r="H68" s="288" t="s">
        <v>82</v>
      </c>
      <c r="I68" s="302" t="s">
        <v>120</v>
      </c>
      <c r="J68" s="269" t="s">
        <v>83</v>
      </c>
      <c r="K68" s="436" t="s">
        <v>127</v>
      </c>
      <c r="L68" s="82">
        <v>3</v>
      </c>
    </row>
    <row r="69" spans="1:12" ht="16.5" customHeight="1">
      <c r="A69" s="150">
        <v>45640</v>
      </c>
      <c r="B69" s="131" t="str">
        <f t="shared" si="0"/>
        <v>sobota</v>
      </c>
      <c r="C69" s="234" t="s">
        <v>89</v>
      </c>
      <c r="D69" s="235" t="s">
        <v>39</v>
      </c>
      <c r="E69" s="132">
        <v>0.44097222222222227</v>
      </c>
      <c r="F69" s="133" t="s">
        <v>25</v>
      </c>
      <c r="G69" s="132">
        <v>0.54166666666666663</v>
      </c>
      <c r="H69" s="288" t="s">
        <v>85</v>
      </c>
      <c r="I69" s="303" t="s">
        <v>120</v>
      </c>
      <c r="J69" s="250" t="s">
        <v>119</v>
      </c>
      <c r="K69" s="427" t="s">
        <v>127</v>
      </c>
      <c r="L69" s="83">
        <v>3</v>
      </c>
    </row>
    <row r="70" spans="1:12" ht="16.5" customHeight="1">
      <c r="A70" s="150">
        <v>45640</v>
      </c>
      <c r="B70" s="131" t="str">
        <f t="shared" si="0"/>
        <v>sobota</v>
      </c>
      <c r="C70" s="234" t="s">
        <v>89</v>
      </c>
      <c r="D70" s="235" t="s">
        <v>39</v>
      </c>
      <c r="E70" s="132">
        <v>0.5625</v>
      </c>
      <c r="F70" s="133" t="s">
        <v>25</v>
      </c>
      <c r="G70" s="132">
        <v>0.66319444444444442</v>
      </c>
      <c r="H70" s="328" t="s">
        <v>80</v>
      </c>
      <c r="I70" s="303" t="s">
        <v>120</v>
      </c>
      <c r="J70" s="68" t="s">
        <v>118</v>
      </c>
      <c r="K70" s="427" t="s">
        <v>127</v>
      </c>
      <c r="L70" s="74">
        <v>3</v>
      </c>
    </row>
    <row r="71" spans="1:12" ht="16.5" customHeight="1">
      <c r="A71" s="150">
        <v>45640</v>
      </c>
      <c r="B71" s="131" t="str">
        <f t="shared" si="0"/>
        <v>sobota</v>
      </c>
      <c r="C71" s="234" t="s">
        <v>89</v>
      </c>
      <c r="D71" s="235" t="s">
        <v>39</v>
      </c>
      <c r="E71" s="134">
        <v>0.67013888888888884</v>
      </c>
      <c r="F71" s="124" t="s">
        <v>25</v>
      </c>
      <c r="G71" s="134">
        <v>0.77083333333333337</v>
      </c>
      <c r="H71" s="67" t="s">
        <v>46</v>
      </c>
      <c r="I71" s="254" t="s">
        <v>110</v>
      </c>
      <c r="J71" s="247" t="s">
        <v>123</v>
      </c>
      <c r="K71" s="422" t="s">
        <v>128</v>
      </c>
      <c r="L71" s="83">
        <v>3</v>
      </c>
    </row>
    <row r="72" spans="1:12" ht="16.5" customHeight="1" thickBot="1">
      <c r="A72" s="150">
        <v>45640</v>
      </c>
      <c r="B72" s="135" t="str">
        <f t="shared" ref="B72:B107" si="1">IF(WEEKDAY(A72,2)=5,"piątek",IF(WEEKDAY(A72,2)=6,"sobota",IF(WEEKDAY(A72,2)=7,"niedziela","Błąd")))</f>
        <v>sobota</v>
      </c>
      <c r="C72" s="236" t="s">
        <v>89</v>
      </c>
      <c r="D72" s="237" t="s">
        <v>39</v>
      </c>
      <c r="E72" s="127">
        <v>0.77777777777777779</v>
      </c>
      <c r="F72" s="126" t="s">
        <v>25</v>
      </c>
      <c r="G72" s="127">
        <v>0.87847222222222221</v>
      </c>
      <c r="H72" s="67" t="s">
        <v>46</v>
      </c>
      <c r="I72" s="254" t="s">
        <v>110</v>
      </c>
      <c r="J72" s="72" t="s">
        <v>123</v>
      </c>
      <c r="K72" s="422" t="s">
        <v>128</v>
      </c>
      <c r="L72" s="83">
        <v>3</v>
      </c>
    </row>
    <row r="73" spans="1:12" ht="16.5" customHeight="1">
      <c r="A73" s="213">
        <v>45641</v>
      </c>
      <c r="B73" s="120" t="str">
        <f t="shared" si="1"/>
        <v>niedziela</v>
      </c>
      <c r="C73" s="232" t="s">
        <v>89</v>
      </c>
      <c r="D73" s="233" t="s">
        <v>39</v>
      </c>
      <c r="E73" s="122">
        <v>0.33333333333333331</v>
      </c>
      <c r="F73" s="121" t="s">
        <v>25</v>
      </c>
      <c r="G73" s="122">
        <v>0.43402777777777779</v>
      </c>
      <c r="H73" s="367" t="s">
        <v>80</v>
      </c>
      <c r="I73" s="75" t="s">
        <v>120</v>
      </c>
      <c r="J73" s="344" t="s">
        <v>118</v>
      </c>
      <c r="K73" s="436" t="s">
        <v>127</v>
      </c>
      <c r="L73" s="88">
        <v>3</v>
      </c>
    </row>
    <row r="74" spans="1:12" ht="16.5" customHeight="1">
      <c r="A74" s="151">
        <v>45641</v>
      </c>
      <c r="B74" s="123" t="str">
        <f t="shared" si="1"/>
        <v>niedziela</v>
      </c>
      <c r="C74" s="234" t="s">
        <v>89</v>
      </c>
      <c r="D74" s="235" t="s">
        <v>39</v>
      </c>
      <c r="E74" s="134">
        <v>0.44097222222222227</v>
      </c>
      <c r="F74" s="124" t="s">
        <v>25</v>
      </c>
      <c r="G74" s="134">
        <v>0.54166666666666663</v>
      </c>
      <c r="H74" s="300" t="s">
        <v>76</v>
      </c>
      <c r="I74" s="77" t="s">
        <v>110</v>
      </c>
      <c r="J74" s="270" t="s">
        <v>60</v>
      </c>
      <c r="K74" s="427" t="s">
        <v>130</v>
      </c>
      <c r="L74" s="74">
        <v>3</v>
      </c>
    </row>
    <row r="75" spans="1:12" ht="16.5" customHeight="1">
      <c r="A75" s="151">
        <v>45641</v>
      </c>
      <c r="B75" s="123" t="str">
        <f t="shared" si="1"/>
        <v>niedziela</v>
      </c>
      <c r="C75" s="234" t="s">
        <v>89</v>
      </c>
      <c r="D75" s="235" t="s">
        <v>39</v>
      </c>
      <c r="E75" s="134">
        <v>0.5625</v>
      </c>
      <c r="F75" s="124" t="s">
        <v>25</v>
      </c>
      <c r="G75" s="134">
        <v>0.66319444444444442</v>
      </c>
      <c r="H75" s="300" t="s">
        <v>77</v>
      </c>
      <c r="I75" s="77" t="s">
        <v>110</v>
      </c>
      <c r="J75" s="250" t="s">
        <v>106</v>
      </c>
      <c r="K75" s="427" t="s">
        <v>130</v>
      </c>
      <c r="L75" s="74">
        <v>3</v>
      </c>
    </row>
    <row r="76" spans="1:12" ht="16.5" customHeight="1">
      <c r="A76" s="151">
        <v>45641</v>
      </c>
      <c r="B76" s="123" t="str">
        <f t="shared" si="1"/>
        <v>niedziela</v>
      </c>
      <c r="C76" s="234" t="s">
        <v>89</v>
      </c>
      <c r="D76" s="235" t="s">
        <v>39</v>
      </c>
      <c r="E76" s="134">
        <v>0.67013888888888884</v>
      </c>
      <c r="F76" s="124" t="s">
        <v>25</v>
      </c>
      <c r="G76" s="134">
        <v>0.77083333333333337</v>
      </c>
      <c r="H76" s="286" t="s">
        <v>46</v>
      </c>
      <c r="I76" s="77" t="s">
        <v>110</v>
      </c>
      <c r="J76" s="247" t="s">
        <v>123</v>
      </c>
      <c r="K76" s="422" t="s">
        <v>128</v>
      </c>
      <c r="L76" s="83">
        <v>3</v>
      </c>
    </row>
    <row r="77" spans="1:12" ht="16.5" customHeight="1" thickBot="1">
      <c r="A77" s="152">
        <v>45641</v>
      </c>
      <c r="B77" s="125" t="str">
        <f t="shared" si="1"/>
        <v>niedziela</v>
      </c>
      <c r="C77" s="236" t="s">
        <v>89</v>
      </c>
      <c r="D77" s="237" t="s">
        <v>39</v>
      </c>
      <c r="E77" s="127">
        <v>0.77777777777777779</v>
      </c>
      <c r="F77" s="126" t="s">
        <v>25</v>
      </c>
      <c r="G77" s="127">
        <v>0.87847222222222221</v>
      </c>
      <c r="H77" s="171"/>
      <c r="I77" s="154"/>
      <c r="J77" s="149"/>
      <c r="K77" s="194"/>
      <c r="L77" s="60"/>
    </row>
    <row r="78" spans="1:12" ht="16.5" customHeight="1">
      <c r="A78" s="90">
        <v>45668</v>
      </c>
      <c r="B78" s="128" t="str">
        <f t="shared" si="1"/>
        <v>sobota</v>
      </c>
      <c r="C78" s="232" t="s">
        <v>89</v>
      </c>
      <c r="D78" s="233" t="s">
        <v>39</v>
      </c>
      <c r="E78" s="129">
        <v>0.33333333333333331</v>
      </c>
      <c r="F78" s="130" t="s">
        <v>25</v>
      </c>
      <c r="G78" s="129">
        <v>0.43402777777777779</v>
      </c>
      <c r="H78" s="161" t="s">
        <v>74</v>
      </c>
      <c r="I78" s="75" t="s">
        <v>109</v>
      </c>
      <c r="J78" s="145" t="s">
        <v>51</v>
      </c>
      <c r="K78" s="274" t="s">
        <v>108</v>
      </c>
      <c r="L78" s="88">
        <v>3</v>
      </c>
    </row>
    <row r="79" spans="1:12" ht="16.5" customHeight="1">
      <c r="A79" s="95">
        <v>45668</v>
      </c>
      <c r="B79" s="131" t="str">
        <f t="shared" si="1"/>
        <v>sobota</v>
      </c>
      <c r="C79" s="234" t="s">
        <v>89</v>
      </c>
      <c r="D79" s="235" t="s">
        <v>39</v>
      </c>
      <c r="E79" s="132">
        <v>0.44097222222222227</v>
      </c>
      <c r="F79" s="133" t="s">
        <v>25</v>
      </c>
      <c r="G79" s="132">
        <v>0.54166666666666663</v>
      </c>
      <c r="H79" s="165"/>
      <c r="I79" s="77"/>
      <c r="J79" s="157"/>
      <c r="K79" s="193"/>
      <c r="L79" s="83"/>
    </row>
    <row r="80" spans="1:12" ht="16.5" customHeight="1">
      <c r="A80" s="95">
        <v>45668</v>
      </c>
      <c r="B80" s="131" t="str">
        <f t="shared" si="1"/>
        <v>sobota</v>
      </c>
      <c r="C80" s="234" t="s">
        <v>89</v>
      </c>
      <c r="D80" s="235" t="s">
        <v>39</v>
      </c>
      <c r="E80" s="134">
        <v>0.5625</v>
      </c>
      <c r="F80" s="124" t="s">
        <v>25</v>
      </c>
      <c r="G80" s="134">
        <v>0.66319444444444442</v>
      </c>
      <c r="H80" s="67" t="s">
        <v>53</v>
      </c>
      <c r="I80" s="77" t="s">
        <v>109</v>
      </c>
      <c r="J80" s="68" t="s">
        <v>66</v>
      </c>
      <c r="K80" s="193" t="s">
        <v>108</v>
      </c>
      <c r="L80" s="81">
        <v>3</v>
      </c>
    </row>
    <row r="81" spans="1:14" ht="16.5" customHeight="1">
      <c r="A81" s="95">
        <v>45668</v>
      </c>
      <c r="B81" s="131" t="str">
        <f t="shared" si="1"/>
        <v>sobota</v>
      </c>
      <c r="C81" s="234" t="s">
        <v>89</v>
      </c>
      <c r="D81" s="235" t="s">
        <v>39</v>
      </c>
      <c r="E81" s="134">
        <v>0.67013888888888884</v>
      </c>
      <c r="F81" s="124" t="s">
        <v>25</v>
      </c>
      <c r="G81" s="134">
        <v>0.77083333333333337</v>
      </c>
      <c r="H81" s="147" t="s">
        <v>58</v>
      </c>
      <c r="I81" s="77" t="s">
        <v>109</v>
      </c>
      <c r="J81" s="146" t="s">
        <v>59</v>
      </c>
      <c r="K81" s="193" t="s">
        <v>108</v>
      </c>
      <c r="L81" s="74">
        <v>3</v>
      </c>
    </row>
    <row r="82" spans="1:14" ht="16.5" customHeight="1" thickBot="1">
      <c r="A82" s="95">
        <v>45668</v>
      </c>
      <c r="B82" s="135" t="str">
        <f t="shared" si="1"/>
        <v>sobota</v>
      </c>
      <c r="C82" s="236" t="s">
        <v>89</v>
      </c>
      <c r="D82" s="237" t="s">
        <v>39</v>
      </c>
      <c r="E82" s="127">
        <v>0.77777777777777779</v>
      </c>
      <c r="F82" s="126" t="s">
        <v>25</v>
      </c>
      <c r="G82" s="127">
        <v>0.87847222222222221</v>
      </c>
      <c r="H82" s="158"/>
      <c r="I82" s="154"/>
      <c r="J82" s="149"/>
      <c r="K82" s="194"/>
      <c r="L82" s="60"/>
    </row>
    <row r="83" spans="1:14" ht="16.5" customHeight="1">
      <c r="A83" s="102">
        <v>45669</v>
      </c>
      <c r="B83" s="120" t="str">
        <f t="shared" si="1"/>
        <v>niedziela</v>
      </c>
      <c r="C83" s="232" t="s">
        <v>89</v>
      </c>
      <c r="D83" s="233" t="s">
        <v>39</v>
      </c>
      <c r="E83" s="129">
        <v>0.33333333333333331</v>
      </c>
      <c r="F83" s="130" t="s">
        <v>25</v>
      </c>
      <c r="G83" s="129">
        <v>0.43402777777777779</v>
      </c>
      <c r="H83" s="286" t="s">
        <v>45</v>
      </c>
      <c r="I83" s="77" t="s">
        <v>109</v>
      </c>
      <c r="J83" s="270" t="s">
        <v>60</v>
      </c>
      <c r="K83" s="193" t="s">
        <v>108</v>
      </c>
      <c r="L83" s="81">
        <v>3</v>
      </c>
    </row>
    <row r="84" spans="1:14" ht="16.5" customHeight="1">
      <c r="A84" s="106">
        <v>45669</v>
      </c>
      <c r="B84" s="123" t="str">
        <f t="shared" si="1"/>
        <v>niedziela</v>
      </c>
      <c r="C84" s="234" t="s">
        <v>89</v>
      </c>
      <c r="D84" s="235" t="s">
        <v>39</v>
      </c>
      <c r="E84" s="132">
        <v>0.44097222222222227</v>
      </c>
      <c r="F84" s="133" t="s">
        <v>25</v>
      </c>
      <c r="G84" s="132">
        <v>0.54166666666666663</v>
      </c>
      <c r="H84" s="159"/>
      <c r="I84" s="77"/>
      <c r="J84" s="157"/>
      <c r="K84" s="193"/>
      <c r="L84" s="83"/>
    </row>
    <row r="85" spans="1:14" ht="16.5" customHeight="1">
      <c r="A85" s="106">
        <v>45669</v>
      </c>
      <c r="B85" s="123" t="str">
        <f t="shared" si="1"/>
        <v>niedziela</v>
      </c>
      <c r="C85" s="234" t="s">
        <v>89</v>
      </c>
      <c r="D85" s="235" t="s">
        <v>39</v>
      </c>
      <c r="E85" s="134">
        <v>0.5625</v>
      </c>
      <c r="F85" s="124" t="s">
        <v>25</v>
      </c>
      <c r="G85" s="134">
        <v>0.66319444444444442</v>
      </c>
      <c r="H85" s="147" t="s">
        <v>58</v>
      </c>
      <c r="I85" s="77" t="s">
        <v>109</v>
      </c>
      <c r="J85" s="146" t="s">
        <v>59</v>
      </c>
      <c r="K85" s="193" t="s">
        <v>108</v>
      </c>
      <c r="L85" s="74">
        <v>3</v>
      </c>
    </row>
    <row r="86" spans="1:14" ht="16.5" customHeight="1">
      <c r="A86" s="106">
        <v>45669</v>
      </c>
      <c r="B86" s="123" t="str">
        <f t="shared" si="1"/>
        <v>niedziela</v>
      </c>
      <c r="C86" s="234" t="s">
        <v>89</v>
      </c>
      <c r="D86" s="235" t="s">
        <v>39</v>
      </c>
      <c r="E86" s="134">
        <v>0.67013888888888884</v>
      </c>
      <c r="F86" s="124" t="s">
        <v>25</v>
      </c>
      <c r="G86" s="134">
        <v>0.77083333333333337</v>
      </c>
      <c r="H86" s="147" t="s">
        <v>74</v>
      </c>
      <c r="I86" s="77" t="s">
        <v>109</v>
      </c>
      <c r="J86" s="146" t="s">
        <v>51</v>
      </c>
      <c r="K86" s="256" t="s">
        <v>108</v>
      </c>
      <c r="L86" s="74">
        <v>3</v>
      </c>
    </row>
    <row r="87" spans="1:14" ht="16.5" customHeight="1" thickBot="1">
      <c r="A87" s="152">
        <v>45669</v>
      </c>
      <c r="B87" s="125" t="str">
        <f t="shared" si="1"/>
        <v>niedziela</v>
      </c>
      <c r="C87" s="236" t="s">
        <v>89</v>
      </c>
      <c r="D87" s="237" t="s">
        <v>39</v>
      </c>
      <c r="E87" s="127">
        <v>0.77777777777777779</v>
      </c>
      <c r="F87" s="126" t="s">
        <v>25</v>
      </c>
      <c r="G87" s="127">
        <v>0.87847222222222221</v>
      </c>
      <c r="H87" s="158"/>
      <c r="I87" s="154"/>
      <c r="J87" s="162"/>
      <c r="K87" s="194"/>
      <c r="L87" s="80"/>
    </row>
    <row r="88" spans="1:14" ht="16.5" customHeight="1">
      <c r="A88" s="150">
        <v>45675</v>
      </c>
      <c r="B88" s="128" t="str">
        <f t="shared" si="1"/>
        <v>sobota</v>
      </c>
      <c r="C88" s="232" t="s">
        <v>89</v>
      </c>
      <c r="D88" s="233" t="s">
        <v>39</v>
      </c>
      <c r="E88" s="129">
        <v>0.33333333333333331</v>
      </c>
      <c r="F88" s="130" t="s">
        <v>25</v>
      </c>
      <c r="G88" s="129">
        <v>0.43402777777777779</v>
      </c>
      <c r="H88" s="288" t="s">
        <v>82</v>
      </c>
      <c r="I88" s="75" t="s">
        <v>120</v>
      </c>
      <c r="J88" s="294" t="s">
        <v>83</v>
      </c>
      <c r="K88" s="426" t="s">
        <v>127</v>
      </c>
      <c r="L88" s="88">
        <v>3</v>
      </c>
    </row>
    <row r="89" spans="1:14" ht="16.5" customHeight="1">
      <c r="A89" s="150">
        <v>45675</v>
      </c>
      <c r="B89" s="131" t="str">
        <f t="shared" si="1"/>
        <v>sobota</v>
      </c>
      <c r="C89" s="234" t="s">
        <v>89</v>
      </c>
      <c r="D89" s="235" t="s">
        <v>39</v>
      </c>
      <c r="E89" s="132">
        <v>0.44097222222222227</v>
      </c>
      <c r="F89" s="133" t="s">
        <v>25</v>
      </c>
      <c r="G89" s="132">
        <v>0.54166666666666663</v>
      </c>
      <c r="H89" s="288" t="s">
        <v>82</v>
      </c>
      <c r="I89" s="74" t="s">
        <v>120</v>
      </c>
      <c r="J89" s="294" t="s">
        <v>83</v>
      </c>
      <c r="K89" s="427" t="s">
        <v>127</v>
      </c>
      <c r="L89" s="74">
        <v>3</v>
      </c>
    </row>
    <row r="90" spans="1:14" ht="16.5" customHeight="1">
      <c r="A90" s="150">
        <v>45675</v>
      </c>
      <c r="B90" s="131" t="str">
        <f t="shared" si="1"/>
        <v>sobota</v>
      </c>
      <c r="C90" s="234" t="s">
        <v>89</v>
      </c>
      <c r="D90" s="235" t="s">
        <v>39</v>
      </c>
      <c r="E90" s="134">
        <v>0.5625</v>
      </c>
      <c r="F90" s="124" t="s">
        <v>25</v>
      </c>
      <c r="G90" s="134">
        <v>0.66319444444444442</v>
      </c>
      <c r="H90" s="286" t="s">
        <v>46</v>
      </c>
      <c r="I90" s="77" t="s">
        <v>110</v>
      </c>
      <c r="J90" s="247" t="s">
        <v>123</v>
      </c>
      <c r="K90" s="422" t="s">
        <v>128</v>
      </c>
      <c r="L90" s="83">
        <v>3</v>
      </c>
    </row>
    <row r="91" spans="1:14" ht="16.5" customHeight="1">
      <c r="A91" s="150">
        <v>45675</v>
      </c>
      <c r="B91" s="131" t="str">
        <f t="shared" si="1"/>
        <v>sobota</v>
      </c>
      <c r="C91" s="234" t="s">
        <v>89</v>
      </c>
      <c r="D91" s="235" t="s">
        <v>39</v>
      </c>
      <c r="E91" s="134">
        <v>0.67013888888888884</v>
      </c>
      <c r="F91" s="124" t="s">
        <v>25</v>
      </c>
      <c r="G91" s="134">
        <v>0.77083333333333337</v>
      </c>
      <c r="H91" s="328" t="s">
        <v>80</v>
      </c>
      <c r="I91" s="77" t="s">
        <v>120</v>
      </c>
      <c r="J91" s="292" t="s">
        <v>118</v>
      </c>
      <c r="K91" s="427" t="s">
        <v>127</v>
      </c>
      <c r="L91" s="74">
        <v>3</v>
      </c>
    </row>
    <row r="92" spans="1:14" ht="16.5" customHeight="1" thickBot="1">
      <c r="A92" s="150">
        <v>45675</v>
      </c>
      <c r="B92" s="135" t="str">
        <f t="shared" si="1"/>
        <v>sobota</v>
      </c>
      <c r="C92" s="236" t="s">
        <v>89</v>
      </c>
      <c r="D92" s="237" t="s">
        <v>39</v>
      </c>
      <c r="E92" s="127">
        <v>0.77777777777777779</v>
      </c>
      <c r="F92" s="126" t="s">
        <v>25</v>
      </c>
      <c r="G92" s="127">
        <v>0.87847222222222221</v>
      </c>
      <c r="H92" s="288" t="s">
        <v>85</v>
      </c>
      <c r="I92" s="77" t="s">
        <v>120</v>
      </c>
      <c r="J92" s="294" t="s">
        <v>119</v>
      </c>
      <c r="K92" s="427" t="s">
        <v>127</v>
      </c>
      <c r="L92" s="83">
        <v>3</v>
      </c>
    </row>
    <row r="93" spans="1:14" ht="16.5" customHeight="1">
      <c r="A93" s="213">
        <v>45676</v>
      </c>
      <c r="B93" s="120" t="str">
        <f t="shared" si="1"/>
        <v>niedziela</v>
      </c>
      <c r="C93" s="232" t="s">
        <v>89</v>
      </c>
      <c r="D93" s="233" t="s">
        <v>39</v>
      </c>
      <c r="E93" s="129">
        <v>0.33333333333333331</v>
      </c>
      <c r="F93" s="130" t="s">
        <v>25</v>
      </c>
      <c r="G93" s="129">
        <v>0.43402777777777779</v>
      </c>
      <c r="H93" s="284" t="s">
        <v>45</v>
      </c>
      <c r="I93" s="75" t="s">
        <v>109</v>
      </c>
      <c r="J93" s="280" t="s">
        <v>60</v>
      </c>
      <c r="K93" s="274" t="s">
        <v>108</v>
      </c>
      <c r="L93" s="368">
        <v>3</v>
      </c>
      <c r="M93" s="214"/>
      <c r="N93" s="214"/>
    </row>
    <row r="94" spans="1:14" ht="16.5" customHeight="1">
      <c r="A94" s="151">
        <v>45676</v>
      </c>
      <c r="B94" s="123" t="str">
        <f t="shared" si="1"/>
        <v>niedziela</v>
      </c>
      <c r="C94" s="234" t="s">
        <v>89</v>
      </c>
      <c r="D94" s="235" t="s">
        <v>39</v>
      </c>
      <c r="E94" s="132">
        <v>0.44097222222222227</v>
      </c>
      <c r="F94" s="133" t="s">
        <v>25</v>
      </c>
      <c r="G94" s="132">
        <v>0.54166666666666663</v>
      </c>
      <c r="H94" s="298"/>
      <c r="I94" s="77"/>
      <c r="J94" s="270"/>
      <c r="K94" s="320"/>
      <c r="L94" s="77"/>
    </row>
    <row r="95" spans="1:14" ht="16.5" customHeight="1">
      <c r="A95" s="151">
        <v>45676</v>
      </c>
      <c r="B95" s="123" t="str">
        <f t="shared" si="1"/>
        <v>niedziela</v>
      </c>
      <c r="C95" s="234" t="s">
        <v>89</v>
      </c>
      <c r="D95" s="235" t="s">
        <v>39</v>
      </c>
      <c r="E95" s="134">
        <v>0.5625</v>
      </c>
      <c r="F95" s="124" t="s">
        <v>25</v>
      </c>
      <c r="G95" s="134">
        <v>0.66319444444444442</v>
      </c>
      <c r="H95" s="317" t="s">
        <v>75</v>
      </c>
      <c r="I95" s="77" t="s">
        <v>109</v>
      </c>
      <c r="J95" s="146" t="s">
        <v>60</v>
      </c>
      <c r="K95" s="193" t="s">
        <v>108</v>
      </c>
      <c r="L95" s="81">
        <v>3</v>
      </c>
    </row>
    <row r="96" spans="1:14" ht="16.5" customHeight="1">
      <c r="A96" s="151">
        <v>45676</v>
      </c>
      <c r="B96" s="123" t="str">
        <f t="shared" si="1"/>
        <v>niedziela</v>
      </c>
      <c r="C96" s="234" t="s">
        <v>89</v>
      </c>
      <c r="D96" s="235" t="s">
        <v>39</v>
      </c>
      <c r="E96" s="134">
        <v>0.67013888888888884</v>
      </c>
      <c r="F96" s="124" t="s">
        <v>25</v>
      </c>
      <c r="G96" s="134">
        <v>0.77083333333333337</v>
      </c>
      <c r="H96" s="144"/>
      <c r="I96" s="77"/>
      <c r="J96" s="157"/>
      <c r="K96" s="226"/>
      <c r="L96" s="81"/>
    </row>
    <row r="97" spans="1:12" ht="16.5" customHeight="1" thickBot="1">
      <c r="A97" s="152">
        <v>45676</v>
      </c>
      <c r="B97" s="125" t="str">
        <f t="shared" si="1"/>
        <v>niedziela</v>
      </c>
      <c r="C97" s="236" t="s">
        <v>89</v>
      </c>
      <c r="D97" s="237" t="s">
        <v>39</v>
      </c>
      <c r="E97" s="127">
        <v>0.77777777777777779</v>
      </c>
      <c r="F97" s="126" t="s">
        <v>25</v>
      </c>
      <c r="G97" s="127">
        <v>0.87847222222222221</v>
      </c>
      <c r="H97" s="143"/>
      <c r="I97" s="60"/>
      <c r="J97" s="162"/>
      <c r="K97" s="218"/>
      <c r="L97" s="167"/>
    </row>
    <row r="98" spans="1:12" ht="16.5" customHeight="1">
      <c r="A98" s="90">
        <v>45682</v>
      </c>
      <c r="B98" s="128" t="str">
        <f t="shared" si="1"/>
        <v>sobota</v>
      </c>
      <c r="C98" s="232" t="s">
        <v>89</v>
      </c>
      <c r="D98" s="233" t="s">
        <v>39</v>
      </c>
      <c r="E98" s="129">
        <v>0.33333333333333331</v>
      </c>
      <c r="F98" s="130" t="s">
        <v>25</v>
      </c>
      <c r="G98" s="129">
        <v>0.43402777777777779</v>
      </c>
      <c r="H98" s="286" t="s">
        <v>46</v>
      </c>
      <c r="I98" s="77" t="s">
        <v>110</v>
      </c>
      <c r="J98" s="247" t="s">
        <v>123</v>
      </c>
      <c r="K98" s="422" t="s">
        <v>128</v>
      </c>
      <c r="L98" s="305">
        <v>3</v>
      </c>
    </row>
    <row r="99" spans="1:12" ht="16.5" customHeight="1">
      <c r="A99" s="95">
        <v>45682</v>
      </c>
      <c r="B99" s="131" t="str">
        <f t="shared" si="1"/>
        <v>sobota</v>
      </c>
      <c r="C99" s="234" t="s">
        <v>89</v>
      </c>
      <c r="D99" s="235" t="s">
        <v>39</v>
      </c>
      <c r="E99" s="132">
        <v>0.44097222222222227</v>
      </c>
      <c r="F99" s="133" t="s">
        <v>25</v>
      </c>
      <c r="G99" s="132">
        <v>0.54166666666666663</v>
      </c>
      <c r="H99" s="288" t="s">
        <v>82</v>
      </c>
      <c r="I99" s="74" t="s">
        <v>120</v>
      </c>
      <c r="J99" s="294" t="s">
        <v>83</v>
      </c>
      <c r="K99" s="427" t="s">
        <v>127</v>
      </c>
      <c r="L99" s="306">
        <v>3</v>
      </c>
    </row>
    <row r="100" spans="1:12" ht="16.5" customHeight="1">
      <c r="A100" s="95">
        <v>45682</v>
      </c>
      <c r="B100" s="131" t="str">
        <f t="shared" si="1"/>
        <v>sobota</v>
      </c>
      <c r="C100" s="234" t="s">
        <v>89</v>
      </c>
      <c r="D100" s="235" t="s">
        <v>39</v>
      </c>
      <c r="E100" s="134">
        <v>0.5625</v>
      </c>
      <c r="F100" s="124" t="s">
        <v>25</v>
      </c>
      <c r="G100" s="134">
        <v>0.66319444444444442</v>
      </c>
      <c r="H100" s="288" t="s">
        <v>85</v>
      </c>
      <c r="I100" s="77" t="s">
        <v>120</v>
      </c>
      <c r="J100" s="294" t="s">
        <v>119</v>
      </c>
      <c r="K100" s="427" t="s">
        <v>127</v>
      </c>
      <c r="L100" s="83">
        <v>3</v>
      </c>
    </row>
    <row r="101" spans="1:12" ht="16.5" customHeight="1">
      <c r="A101" s="95">
        <v>45682</v>
      </c>
      <c r="B101" s="131" t="str">
        <f t="shared" si="1"/>
        <v>sobota</v>
      </c>
      <c r="C101" s="234" t="s">
        <v>89</v>
      </c>
      <c r="D101" s="235" t="s">
        <v>39</v>
      </c>
      <c r="E101" s="134">
        <v>0.67013888888888884</v>
      </c>
      <c r="F101" s="124" t="s">
        <v>25</v>
      </c>
      <c r="G101" s="134">
        <v>0.77083333333333337</v>
      </c>
      <c r="H101" s="328" t="s">
        <v>80</v>
      </c>
      <c r="I101" s="77" t="s">
        <v>120</v>
      </c>
      <c r="J101" s="292" t="s">
        <v>118</v>
      </c>
      <c r="K101" s="427" t="s">
        <v>127</v>
      </c>
      <c r="L101" s="306">
        <v>3</v>
      </c>
    </row>
    <row r="102" spans="1:12" ht="16.5" customHeight="1" thickBot="1">
      <c r="A102" s="241">
        <v>45682</v>
      </c>
      <c r="B102" s="135" t="str">
        <f t="shared" si="1"/>
        <v>sobota</v>
      </c>
      <c r="C102" s="236" t="s">
        <v>89</v>
      </c>
      <c r="D102" s="237" t="s">
        <v>39</v>
      </c>
      <c r="E102" s="127">
        <v>0.77777777777777779</v>
      </c>
      <c r="F102" s="126" t="s">
        <v>25</v>
      </c>
      <c r="G102" s="127">
        <v>0.87847222222222221</v>
      </c>
      <c r="H102" s="143"/>
      <c r="I102" s="60"/>
      <c r="J102" s="369"/>
      <c r="K102" s="219"/>
      <c r="L102" s="350"/>
    </row>
    <row r="103" spans="1:12" ht="16.5" customHeight="1">
      <c r="A103" s="102">
        <v>45683</v>
      </c>
      <c r="B103" s="120" t="str">
        <f t="shared" si="1"/>
        <v>niedziela</v>
      </c>
      <c r="C103" s="232" t="s">
        <v>89</v>
      </c>
      <c r="D103" s="233" t="s">
        <v>39</v>
      </c>
      <c r="E103" s="122">
        <v>0.33333333333333331</v>
      </c>
      <c r="F103" s="121" t="s">
        <v>25</v>
      </c>
      <c r="G103" s="122">
        <v>0.43402777777777779</v>
      </c>
      <c r="H103" s="216" t="s">
        <v>77</v>
      </c>
      <c r="I103" s="77" t="s">
        <v>110</v>
      </c>
      <c r="J103" s="250" t="s">
        <v>106</v>
      </c>
      <c r="K103" s="427" t="s">
        <v>130</v>
      </c>
      <c r="L103" s="74">
        <v>3</v>
      </c>
    </row>
    <row r="104" spans="1:12" ht="16.5" customHeight="1">
      <c r="A104" s="106">
        <v>45683</v>
      </c>
      <c r="B104" s="123" t="str">
        <f t="shared" si="1"/>
        <v>niedziela</v>
      </c>
      <c r="C104" s="234" t="s">
        <v>89</v>
      </c>
      <c r="D104" s="235" t="s">
        <v>39</v>
      </c>
      <c r="E104" s="132">
        <v>0.44097222222222227</v>
      </c>
      <c r="F104" s="133" t="s">
        <v>25</v>
      </c>
      <c r="G104" s="132">
        <v>0.54166666666666663</v>
      </c>
      <c r="H104" s="216" t="s">
        <v>76</v>
      </c>
      <c r="I104" s="77" t="s">
        <v>110</v>
      </c>
      <c r="J104" s="270" t="s">
        <v>60</v>
      </c>
      <c r="K104" s="427" t="s">
        <v>130</v>
      </c>
      <c r="L104" s="74">
        <v>3</v>
      </c>
    </row>
    <row r="105" spans="1:12" ht="16.5" customHeight="1">
      <c r="A105" s="106">
        <v>45683</v>
      </c>
      <c r="B105" s="123" t="str">
        <f t="shared" si="1"/>
        <v>niedziela</v>
      </c>
      <c r="C105" s="234" t="s">
        <v>89</v>
      </c>
      <c r="D105" s="235" t="s">
        <v>39</v>
      </c>
      <c r="E105" s="134">
        <v>0.5625</v>
      </c>
      <c r="F105" s="124" t="s">
        <v>25</v>
      </c>
      <c r="G105" s="134">
        <v>0.66319444444444442</v>
      </c>
      <c r="H105" s="67" t="s">
        <v>46</v>
      </c>
      <c r="I105" s="77" t="s">
        <v>110</v>
      </c>
      <c r="J105" s="247" t="s">
        <v>123</v>
      </c>
      <c r="K105" s="422" t="s">
        <v>128</v>
      </c>
      <c r="L105" s="83">
        <v>3</v>
      </c>
    </row>
    <row r="106" spans="1:12" ht="16.5" customHeight="1">
      <c r="A106" s="106">
        <v>45683</v>
      </c>
      <c r="B106" s="123" t="str">
        <f t="shared" si="1"/>
        <v>niedziela</v>
      </c>
      <c r="C106" s="234" t="s">
        <v>89</v>
      </c>
      <c r="D106" s="235" t="s">
        <v>39</v>
      </c>
      <c r="E106" s="132">
        <v>0.67013888888888884</v>
      </c>
      <c r="F106" s="133" t="s">
        <v>25</v>
      </c>
      <c r="G106" s="132">
        <v>0.77083333333333337</v>
      </c>
      <c r="H106" s="328" t="s">
        <v>80</v>
      </c>
      <c r="I106" s="77" t="s">
        <v>120</v>
      </c>
      <c r="J106" s="292" t="s">
        <v>118</v>
      </c>
      <c r="K106" s="427" t="s">
        <v>127</v>
      </c>
      <c r="L106" s="306">
        <v>3</v>
      </c>
    </row>
    <row r="107" spans="1:12" ht="16.5" customHeight="1" thickBot="1">
      <c r="A107" s="109">
        <v>45683</v>
      </c>
      <c r="B107" s="125" t="str">
        <f t="shared" si="1"/>
        <v>niedziela</v>
      </c>
      <c r="C107" s="236" t="s">
        <v>89</v>
      </c>
      <c r="D107" s="237" t="s">
        <v>39</v>
      </c>
      <c r="E107" s="127">
        <v>0.77777777777777779</v>
      </c>
      <c r="F107" s="126" t="s">
        <v>25</v>
      </c>
      <c r="G107" s="127">
        <v>0.87847222222222221</v>
      </c>
      <c r="H107" s="73"/>
      <c r="I107" s="60"/>
      <c r="J107" s="155"/>
      <c r="K107" s="72"/>
      <c r="L107" s="89"/>
    </row>
    <row r="108" spans="1:12" ht="16.5" customHeight="1" thickBot="1">
      <c r="A108" s="115"/>
      <c r="B108" s="116"/>
      <c r="C108" s="117"/>
      <c r="D108" s="118"/>
      <c r="E108" s="119"/>
      <c r="F108" s="118"/>
      <c r="G108" s="119"/>
      <c r="H108" s="46"/>
      <c r="I108" s="44"/>
      <c r="J108" s="48"/>
      <c r="K108" s="59"/>
      <c r="L108" s="76">
        <f>SUM(L8:L107)</f>
        <v>225</v>
      </c>
    </row>
    <row r="110" spans="1:12">
      <c r="A110" s="18"/>
      <c r="B110" s="18"/>
      <c r="C110" s="19"/>
      <c r="D110" s="18"/>
      <c r="E110" s="18"/>
      <c r="F110" s="18"/>
      <c r="G110" s="18"/>
      <c r="H110" s="58" t="s">
        <v>38</v>
      </c>
      <c r="I110" s="62"/>
      <c r="J110" s="63"/>
      <c r="K110" s="43"/>
      <c r="L110" s="18"/>
    </row>
    <row r="111" spans="1:12">
      <c r="A111" s="18"/>
      <c r="B111" s="18"/>
      <c r="C111" s="19"/>
      <c r="D111" s="18"/>
      <c r="E111" s="18"/>
      <c r="F111" s="18"/>
      <c r="G111" s="18"/>
      <c r="H111" s="46"/>
      <c r="I111" s="48"/>
      <c r="J111" s="59"/>
      <c r="K111" s="43"/>
      <c r="L111" s="18"/>
    </row>
    <row r="112" spans="1:12">
      <c r="A112" s="18"/>
      <c r="B112" s="18"/>
      <c r="C112" s="19"/>
      <c r="D112" s="18"/>
      <c r="E112" s="18"/>
      <c r="F112" s="18"/>
      <c r="G112" s="18"/>
      <c r="H112" s="46"/>
      <c r="I112" s="48"/>
      <c r="J112" s="59"/>
      <c r="K112" s="43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288" t="s">
        <v>46</v>
      </c>
      <c r="I113" s="48">
        <f ca="1">SUMIF($H$8:$H$110,H113,$L$8:$L$103)</f>
        <v>27</v>
      </c>
      <c r="J113" s="292" t="s">
        <v>123</v>
      </c>
      <c r="K113" s="43">
        <v>27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288" t="s">
        <v>53</v>
      </c>
      <c r="I114" s="20">
        <f>SUMIF($H$8:$H$98,H114,$L$8:$L$98)</f>
        <v>18</v>
      </c>
      <c r="J114" s="292" t="s">
        <v>66</v>
      </c>
      <c r="K114" s="43">
        <v>18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288" t="s">
        <v>45</v>
      </c>
      <c r="I115" s="48">
        <f>SUMIF($H$8:$H$96,H115,$L$8:$L$96)</f>
        <v>18</v>
      </c>
      <c r="J115" s="293" t="s">
        <v>60</v>
      </c>
      <c r="K115" s="43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216" t="s">
        <v>76</v>
      </c>
      <c r="I116" s="48">
        <f>SUMIF($H$8:$H$104,H116,$L$8:$L$104)</f>
        <v>9</v>
      </c>
      <c r="J116" s="293" t="s">
        <v>67</v>
      </c>
      <c r="K116" s="43">
        <v>9</v>
      </c>
      <c r="L116" s="18"/>
    </row>
    <row r="117" spans="1:12">
      <c r="A117" s="18"/>
      <c r="B117" s="18"/>
      <c r="C117" s="19"/>
      <c r="D117" s="18"/>
      <c r="E117" s="18"/>
      <c r="F117" s="18"/>
      <c r="G117" s="18"/>
      <c r="H117" s="288" t="s">
        <v>42</v>
      </c>
      <c r="I117" s="20">
        <f>SUMIF($H$8:$H$99,H117,$L$8:$L$99)</f>
        <v>9</v>
      </c>
      <c r="J117" s="59" t="s">
        <v>105</v>
      </c>
      <c r="K117" s="43">
        <v>9</v>
      </c>
      <c r="L117" s="18"/>
    </row>
    <row r="118" spans="1:12">
      <c r="A118" s="18"/>
      <c r="B118" s="18"/>
      <c r="C118" s="19"/>
      <c r="D118" s="18"/>
      <c r="E118" s="18"/>
      <c r="F118" s="18"/>
      <c r="G118" s="18"/>
      <c r="H118" s="216" t="s">
        <v>77</v>
      </c>
      <c r="I118" s="48">
        <f>SUMIF($H$8:$H$103,H118,$L$8:$L$103)</f>
        <v>9</v>
      </c>
      <c r="J118" s="294" t="s">
        <v>106</v>
      </c>
      <c r="K118" s="43">
        <v>9</v>
      </c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328" t="s">
        <v>78</v>
      </c>
      <c r="I119" s="48">
        <f>SUMIF($H$8:$H$82,H119,$L$8:$L$82)</f>
        <v>9</v>
      </c>
      <c r="J119" s="292" t="s">
        <v>79</v>
      </c>
      <c r="K119" s="43">
        <v>9</v>
      </c>
      <c r="L119" s="61"/>
    </row>
    <row r="120" spans="1:12">
      <c r="A120" s="18"/>
      <c r="B120" s="18"/>
      <c r="C120" s="19"/>
      <c r="D120" s="18"/>
      <c r="E120" s="18"/>
      <c r="F120" s="18"/>
      <c r="G120" s="18"/>
      <c r="H120" s="328" t="s">
        <v>80</v>
      </c>
      <c r="I120" s="48">
        <f>SUMIF($H$8:$H$106,H120,$L$8:$L$106)</f>
        <v>27</v>
      </c>
      <c r="J120" s="292" t="s">
        <v>118</v>
      </c>
      <c r="K120" s="43">
        <v>27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288" t="s">
        <v>81</v>
      </c>
      <c r="I121" s="48">
        <f>SUMIF($H$8:$H$82,H121,$L$8:$L$82)</f>
        <v>9</v>
      </c>
      <c r="J121" s="294" t="s">
        <v>83</v>
      </c>
      <c r="K121" s="43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288" t="s">
        <v>82</v>
      </c>
      <c r="I122" s="48">
        <f ca="1">SUMIF($H$8:$H$110,H122,$L$8:$L$104)</f>
        <v>18</v>
      </c>
      <c r="J122" s="294" t="s">
        <v>83</v>
      </c>
      <c r="K122" s="43">
        <v>18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288" t="s">
        <v>84</v>
      </c>
      <c r="I123" s="48">
        <f>SUMIF($H$8:$H$82,H123,$L$8:$L$82)</f>
        <v>9</v>
      </c>
      <c r="J123" s="294" t="s">
        <v>86</v>
      </c>
      <c r="K123" s="43">
        <v>9</v>
      </c>
      <c r="L123" s="18"/>
    </row>
    <row r="124" spans="1:12">
      <c r="A124" s="18"/>
      <c r="B124" s="18"/>
      <c r="C124" s="19"/>
      <c r="D124" s="18"/>
      <c r="E124" s="18"/>
      <c r="F124" s="18"/>
      <c r="G124" s="18"/>
      <c r="H124" s="288" t="s">
        <v>85</v>
      </c>
      <c r="I124" s="48">
        <f ca="1">SUMIF($H$8:$H$110,H124,$L$8:$L$98)</f>
        <v>18</v>
      </c>
      <c r="J124" s="294" t="s">
        <v>119</v>
      </c>
      <c r="K124" s="43">
        <v>18</v>
      </c>
      <c r="L124" s="18"/>
    </row>
    <row r="125" spans="1:12">
      <c r="A125" s="18"/>
      <c r="B125" s="18"/>
      <c r="C125" s="19"/>
      <c r="D125" s="18"/>
      <c r="E125" s="18"/>
      <c r="F125" s="18"/>
      <c r="G125" s="18"/>
      <c r="H125" s="290" t="s">
        <v>71</v>
      </c>
      <c r="I125" s="228">
        <f>SUMIF($H$8:$H$104,H125,$L$8:$L$104)</f>
        <v>9</v>
      </c>
      <c r="J125" s="295" t="s">
        <v>70</v>
      </c>
      <c r="K125" s="229">
        <v>9</v>
      </c>
      <c r="L125" s="18"/>
    </row>
    <row r="126" spans="1:12">
      <c r="A126" s="18"/>
      <c r="B126" s="18"/>
      <c r="C126" s="19"/>
      <c r="D126" s="18"/>
      <c r="E126" s="18"/>
      <c r="F126" s="18"/>
      <c r="G126" s="18"/>
      <c r="H126" s="291" t="s">
        <v>58</v>
      </c>
      <c r="I126" s="228">
        <f>SUMIF($H$8:$H$100,H126,$L$8:$L$100)</f>
        <v>9</v>
      </c>
      <c r="J126" s="295" t="s">
        <v>59</v>
      </c>
      <c r="K126" s="229">
        <v>9</v>
      </c>
      <c r="L126" s="18"/>
    </row>
    <row r="127" spans="1:12">
      <c r="A127" s="18"/>
      <c r="B127" s="18"/>
      <c r="C127" s="19"/>
      <c r="D127" s="18"/>
      <c r="E127" s="18"/>
      <c r="F127" s="18"/>
      <c r="G127" s="18"/>
      <c r="H127" s="291" t="s">
        <v>72</v>
      </c>
      <c r="I127" s="230">
        <f>SUMIF($H$8:$H$87,H127,$L$8:$L$87)</f>
        <v>9</v>
      </c>
      <c r="J127" s="295" t="s">
        <v>73</v>
      </c>
      <c r="K127" s="231">
        <v>9</v>
      </c>
      <c r="L127" s="61"/>
    </row>
    <row r="128" spans="1:12">
      <c r="A128" s="18"/>
      <c r="B128" s="18"/>
      <c r="C128" s="19"/>
      <c r="D128" s="18"/>
      <c r="E128" s="18"/>
      <c r="F128" s="18"/>
      <c r="G128" s="18"/>
      <c r="H128" s="291" t="s">
        <v>74</v>
      </c>
      <c r="I128" s="230">
        <f>SUMIF($H$8:$H$87,H128,$L$8:$L$87)</f>
        <v>9</v>
      </c>
      <c r="J128" s="295" t="s">
        <v>51</v>
      </c>
      <c r="K128" s="65">
        <v>9</v>
      </c>
      <c r="L128" s="61"/>
    </row>
    <row r="129" spans="1:12" ht="13.5" thickBot="1">
      <c r="A129" s="18"/>
      <c r="B129" s="18"/>
      <c r="C129" s="19"/>
      <c r="D129" s="18"/>
      <c r="E129" s="18"/>
      <c r="F129" s="18"/>
      <c r="G129" s="18"/>
      <c r="H129" s="291" t="s">
        <v>75</v>
      </c>
      <c r="I129" s="230">
        <f>SUMIF($H$8:$H$102,H129,$L$8:$L$102)</f>
        <v>9</v>
      </c>
      <c r="J129" s="295" t="s">
        <v>60</v>
      </c>
      <c r="K129" s="65">
        <v>9</v>
      </c>
      <c r="L129" s="18"/>
    </row>
    <row r="130" spans="1:12" ht="13.5" thickBot="1">
      <c r="A130" s="18"/>
      <c r="B130" s="18"/>
      <c r="C130" s="19"/>
      <c r="D130" s="18"/>
      <c r="E130" s="18"/>
      <c r="F130" s="18"/>
      <c r="G130" s="18"/>
      <c r="H130" s="18"/>
      <c r="I130" s="20"/>
      <c r="J130" s="21"/>
      <c r="K130" s="66">
        <f>SUM(K113:K129)</f>
        <v>225</v>
      </c>
      <c r="L130" s="18"/>
    </row>
  </sheetData>
  <autoFilter ref="A7:L110">
    <filterColumn colId="4" showButton="0"/>
    <filterColumn colId="5" showButton="0"/>
  </autoFilter>
  <mergeCells count="2">
    <mergeCell ref="H6:I6"/>
    <mergeCell ref="E7:G7"/>
  </mergeCells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100" zoomScaleNormal="100" workbookViewId="0">
      <selection activeCell="M117" sqref="M117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57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31"/>
      <c r="I2" s="20"/>
      <c r="J2" s="21"/>
      <c r="K2" s="22"/>
      <c r="L2" s="242" t="s">
        <v>61</v>
      </c>
    </row>
    <row r="3" spans="1:15" ht="19.5" customHeight="1">
      <c r="A3" s="23" t="s">
        <v>11</v>
      </c>
      <c r="B3" s="85" t="s">
        <v>121</v>
      </c>
      <c r="C3" s="86"/>
      <c r="D3" s="25"/>
      <c r="E3" s="18"/>
      <c r="F3" s="18"/>
      <c r="G3" s="18"/>
      <c r="H3" s="56" t="s">
        <v>65</v>
      </c>
      <c r="I3" s="20"/>
      <c r="J3" s="26"/>
      <c r="K3" s="29"/>
      <c r="L3" s="243" t="s">
        <v>92</v>
      </c>
    </row>
    <row r="4" spans="1:15" ht="19.5" customHeight="1">
      <c r="A4" s="23" t="s">
        <v>12</v>
      </c>
      <c r="B4" s="24" t="s">
        <v>39</v>
      </c>
      <c r="C4" s="25"/>
      <c r="D4" s="25"/>
      <c r="E4" s="18"/>
      <c r="F4" s="18"/>
      <c r="G4" s="18"/>
      <c r="H4" s="240" t="s">
        <v>13</v>
      </c>
      <c r="I4" s="20"/>
      <c r="J4" s="424">
        <v>45575</v>
      </c>
      <c r="K4" s="57"/>
      <c r="L4" s="18"/>
    </row>
    <row r="5" spans="1:15" ht="19.5" customHeight="1">
      <c r="A5" s="23" t="s">
        <v>14</v>
      </c>
      <c r="B5" s="30" t="s">
        <v>64</v>
      </c>
      <c r="C5" s="25"/>
      <c r="D5" s="25"/>
      <c r="E5" s="18"/>
      <c r="F5" s="18"/>
      <c r="G5" s="18"/>
      <c r="H5" s="31"/>
      <c r="I5" s="33"/>
      <c r="J5" s="425" t="s">
        <v>129</v>
      </c>
      <c r="K5" s="34"/>
      <c r="L5" s="35"/>
    </row>
    <row r="6" spans="1:15" ht="19.5" customHeight="1" thickBot="1">
      <c r="A6" s="23"/>
      <c r="B6" s="30"/>
      <c r="C6" s="25"/>
      <c r="D6" s="25"/>
      <c r="E6" s="18"/>
      <c r="F6" s="18"/>
      <c r="G6" s="18"/>
      <c r="H6" s="444"/>
      <c r="I6" s="445"/>
      <c r="J6" s="21"/>
      <c r="K6" s="22"/>
      <c r="L6" s="18"/>
    </row>
    <row r="7" spans="1:15" ht="24" customHeight="1" thickBot="1">
      <c r="A7" s="54" t="s">
        <v>15</v>
      </c>
      <c r="B7" s="50" t="s">
        <v>16</v>
      </c>
      <c r="C7" s="51" t="s">
        <v>17</v>
      </c>
      <c r="D7" s="51" t="s">
        <v>18</v>
      </c>
      <c r="E7" s="443" t="s">
        <v>19</v>
      </c>
      <c r="F7" s="443"/>
      <c r="G7" s="443"/>
      <c r="H7" s="54" t="s">
        <v>20</v>
      </c>
      <c r="I7" s="42" t="s">
        <v>21</v>
      </c>
      <c r="J7" s="42" t="s">
        <v>22</v>
      </c>
      <c r="K7" s="52" t="s">
        <v>23</v>
      </c>
      <c r="L7" s="53" t="s">
        <v>24</v>
      </c>
    </row>
    <row r="8" spans="1:15" ht="16.5" customHeight="1">
      <c r="A8" s="153">
        <v>45570</v>
      </c>
      <c r="B8" s="113" t="str">
        <f t="shared" ref="B8:B75" si="0">IF(WEEKDAY(A8,2)=5,"piątek",IF(WEEKDAY(A8,2)=6,"sobota",IF(WEEKDAY(A8,2)=7,"niedziela","Błąd")))</f>
        <v>sobota</v>
      </c>
      <c r="C8" s="232" t="s">
        <v>103</v>
      </c>
      <c r="D8" s="233" t="s">
        <v>39</v>
      </c>
      <c r="E8" s="186">
        <v>0.33333333333333331</v>
      </c>
      <c r="F8" s="187" t="s">
        <v>25</v>
      </c>
      <c r="G8" s="296">
        <v>0.43402777777777779</v>
      </c>
      <c r="H8" s="70"/>
      <c r="I8" s="75"/>
      <c r="J8" s="273"/>
      <c r="K8" s="255"/>
      <c r="L8" s="82"/>
    </row>
    <row r="9" spans="1:15" ht="16.5" customHeight="1">
      <c r="A9" s="150">
        <v>45570</v>
      </c>
      <c r="B9" s="220" t="str">
        <f t="shared" si="0"/>
        <v>sobota</v>
      </c>
      <c r="C9" s="234" t="s">
        <v>103</v>
      </c>
      <c r="D9" s="235" t="s">
        <v>39</v>
      </c>
      <c r="E9" s="180">
        <v>0.44097222222222227</v>
      </c>
      <c r="F9" s="181" t="s">
        <v>25</v>
      </c>
      <c r="G9" s="119">
        <v>0.54166666666666663</v>
      </c>
      <c r="H9" s="147" t="s">
        <v>72</v>
      </c>
      <c r="I9" s="77" t="s">
        <v>109</v>
      </c>
      <c r="J9" s="146" t="s">
        <v>73</v>
      </c>
      <c r="K9" s="256" t="s">
        <v>108</v>
      </c>
      <c r="L9" s="83">
        <v>3</v>
      </c>
    </row>
    <row r="10" spans="1:15" ht="16.5" customHeight="1">
      <c r="A10" s="150">
        <v>45570</v>
      </c>
      <c r="B10" s="220" t="str">
        <f t="shared" si="0"/>
        <v>sobota</v>
      </c>
      <c r="C10" s="234" t="s">
        <v>103</v>
      </c>
      <c r="D10" s="235" t="s">
        <v>39</v>
      </c>
      <c r="E10" s="180">
        <v>0.5625</v>
      </c>
      <c r="F10" s="181" t="s">
        <v>25</v>
      </c>
      <c r="G10" s="119">
        <v>0.66319444444444442</v>
      </c>
      <c r="H10" s="147" t="s">
        <v>74</v>
      </c>
      <c r="I10" s="77" t="s">
        <v>109</v>
      </c>
      <c r="J10" s="146" t="s">
        <v>51</v>
      </c>
      <c r="K10" s="256" t="s">
        <v>108</v>
      </c>
      <c r="L10" s="74">
        <v>3</v>
      </c>
    </row>
    <row r="11" spans="1:15" ht="16.5" customHeight="1">
      <c r="A11" s="150">
        <v>45570</v>
      </c>
      <c r="B11" s="220" t="str">
        <f t="shared" si="0"/>
        <v>sobota</v>
      </c>
      <c r="C11" s="234" t="s">
        <v>103</v>
      </c>
      <c r="D11" s="235" t="s">
        <v>39</v>
      </c>
      <c r="E11" s="180">
        <v>0.67013888888888884</v>
      </c>
      <c r="F11" s="181" t="s">
        <v>25</v>
      </c>
      <c r="G11" s="119">
        <v>0.77083333333333337</v>
      </c>
      <c r="H11" s="172" t="s">
        <v>71</v>
      </c>
      <c r="I11" s="77" t="s">
        <v>109</v>
      </c>
      <c r="J11" s="146" t="s">
        <v>70</v>
      </c>
      <c r="K11" s="257" t="s">
        <v>108</v>
      </c>
      <c r="L11" s="74">
        <v>3</v>
      </c>
    </row>
    <row r="12" spans="1:15" ht="16.5" customHeight="1" thickBot="1">
      <c r="A12" s="223">
        <v>45570</v>
      </c>
      <c r="B12" s="221" t="str">
        <f t="shared" si="0"/>
        <v>sobota</v>
      </c>
      <c r="C12" s="246" t="s">
        <v>103</v>
      </c>
      <c r="D12" s="237" t="s">
        <v>39</v>
      </c>
      <c r="E12" s="183">
        <v>0.77777777777777779</v>
      </c>
      <c r="F12" s="184" t="s">
        <v>25</v>
      </c>
      <c r="G12" s="297">
        <v>0.87847222222222221</v>
      </c>
      <c r="H12" s="158" t="s">
        <v>58</v>
      </c>
      <c r="I12" s="77" t="s">
        <v>109</v>
      </c>
      <c r="J12" s="146" t="s">
        <v>59</v>
      </c>
      <c r="K12" s="257" t="s">
        <v>108</v>
      </c>
      <c r="L12" s="74">
        <v>3</v>
      </c>
      <c r="M12" s="78"/>
      <c r="N12" s="78"/>
      <c r="O12" s="78"/>
    </row>
    <row r="13" spans="1:15" ht="16.5" customHeight="1">
      <c r="A13" s="213">
        <v>45571</v>
      </c>
      <c r="B13" s="108" t="str">
        <f t="shared" si="0"/>
        <v>niedziela</v>
      </c>
      <c r="C13" s="232" t="s">
        <v>103</v>
      </c>
      <c r="D13" s="233" t="s">
        <v>39</v>
      </c>
      <c r="E13" s="180">
        <v>0.33333333333333331</v>
      </c>
      <c r="F13" s="181" t="s">
        <v>25</v>
      </c>
      <c r="G13" s="119">
        <v>0.43402777777777779</v>
      </c>
      <c r="H13" s="284" t="s">
        <v>42</v>
      </c>
      <c r="I13" s="302" t="s">
        <v>109</v>
      </c>
      <c r="J13" s="273" t="s">
        <v>105</v>
      </c>
      <c r="K13" s="274" t="s">
        <v>108</v>
      </c>
      <c r="L13" s="304">
        <v>3</v>
      </c>
    </row>
    <row r="14" spans="1:15" ht="16.5" customHeight="1">
      <c r="A14" s="151">
        <v>45571</v>
      </c>
      <c r="B14" s="108" t="str">
        <f t="shared" si="0"/>
        <v>niedziela</v>
      </c>
      <c r="C14" s="234" t="s">
        <v>103</v>
      </c>
      <c r="D14" s="235" t="s">
        <v>39</v>
      </c>
      <c r="E14" s="180">
        <v>0.44097222222222227</v>
      </c>
      <c r="F14" s="181" t="s">
        <v>25</v>
      </c>
      <c r="G14" s="119">
        <v>0.54166666666666663</v>
      </c>
      <c r="H14" s="300" t="s">
        <v>96</v>
      </c>
      <c r="I14" s="303" t="s">
        <v>109</v>
      </c>
      <c r="J14" s="299" t="s">
        <v>97</v>
      </c>
      <c r="K14" s="193" t="s">
        <v>108</v>
      </c>
      <c r="L14" s="305">
        <v>3</v>
      </c>
    </row>
    <row r="15" spans="1:15" ht="16.5" customHeight="1">
      <c r="A15" s="151">
        <v>45571</v>
      </c>
      <c r="B15" s="108" t="str">
        <f t="shared" si="0"/>
        <v>niedziela</v>
      </c>
      <c r="C15" s="234" t="s">
        <v>103</v>
      </c>
      <c r="D15" s="235" t="s">
        <v>39</v>
      </c>
      <c r="E15" s="180">
        <v>0.5625</v>
      </c>
      <c r="F15" s="181" t="s">
        <v>25</v>
      </c>
      <c r="G15" s="119">
        <v>0.66319444444444442</v>
      </c>
      <c r="H15" s="301" t="s">
        <v>95</v>
      </c>
      <c r="I15" s="303" t="s">
        <v>109</v>
      </c>
      <c r="J15" s="270" t="s">
        <v>94</v>
      </c>
      <c r="K15" s="193" t="s">
        <v>108</v>
      </c>
      <c r="L15" s="306">
        <v>3</v>
      </c>
    </row>
    <row r="16" spans="1:15" ht="16.5" customHeight="1">
      <c r="A16" s="151">
        <v>45571</v>
      </c>
      <c r="B16" s="108" t="str">
        <f t="shared" si="0"/>
        <v>niedziela</v>
      </c>
      <c r="C16" s="234" t="s">
        <v>103</v>
      </c>
      <c r="D16" s="235" t="s">
        <v>39</v>
      </c>
      <c r="E16" s="180">
        <v>0.67013888888888884</v>
      </c>
      <c r="F16" s="181" t="s">
        <v>25</v>
      </c>
      <c r="G16" s="119">
        <v>0.77083333333333337</v>
      </c>
      <c r="H16" s="300" t="s">
        <v>114</v>
      </c>
      <c r="I16" s="303" t="s">
        <v>109</v>
      </c>
      <c r="J16" s="68" t="s">
        <v>113</v>
      </c>
      <c r="K16" s="193" t="s">
        <v>108</v>
      </c>
      <c r="L16" s="306">
        <v>3</v>
      </c>
    </row>
    <row r="17" spans="1:15" ht="16.5" customHeight="1" thickBot="1">
      <c r="A17" s="151">
        <v>45571</v>
      </c>
      <c r="B17" s="108" t="str">
        <f t="shared" si="0"/>
        <v>niedziela</v>
      </c>
      <c r="C17" s="234" t="s">
        <v>103</v>
      </c>
      <c r="D17" s="235" t="s">
        <v>39</v>
      </c>
      <c r="E17" s="180">
        <v>0.77777777777777779</v>
      </c>
      <c r="F17" s="181" t="s">
        <v>25</v>
      </c>
      <c r="G17" s="119">
        <v>0.87847222222222221</v>
      </c>
      <c r="H17" s="309"/>
      <c r="I17" s="303"/>
      <c r="J17" s="146"/>
      <c r="K17" s="193"/>
      <c r="L17" s="310"/>
    </row>
    <row r="18" spans="1:15" ht="16.5" customHeight="1">
      <c r="A18" s="376">
        <v>45576</v>
      </c>
      <c r="B18" s="377" t="str">
        <f t="shared" si="0"/>
        <v>piątek</v>
      </c>
      <c r="C18" s="378" t="s">
        <v>103</v>
      </c>
      <c r="D18" s="379" t="s">
        <v>39</v>
      </c>
      <c r="E18" s="380">
        <v>0.67013888888888884</v>
      </c>
      <c r="F18" s="381" t="s">
        <v>25</v>
      </c>
      <c r="G18" s="401">
        <v>0.77083333333333337</v>
      </c>
      <c r="H18" s="383"/>
      <c r="I18" s="405"/>
      <c r="J18" s="403"/>
      <c r="K18" s="386"/>
      <c r="L18" s="387"/>
    </row>
    <row r="19" spans="1:15" ht="16.5" customHeight="1" thickBot="1">
      <c r="A19" s="388">
        <v>45576</v>
      </c>
      <c r="B19" s="389" t="str">
        <f t="shared" si="0"/>
        <v>piątek</v>
      </c>
      <c r="C19" s="390" t="s">
        <v>103</v>
      </c>
      <c r="D19" s="391" t="s">
        <v>39</v>
      </c>
      <c r="E19" s="392">
        <v>0.77777777777777779</v>
      </c>
      <c r="F19" s="393" t="s">
        <v>25</v>
      </c>
      <c r="G19" s="402">
        <v>0.87847222222222221</v>
      </c>
      <c r="H19" s="404" t="s">
        <v>100</v>
      </c>
      <c r="I19" s="406" t="s">
        <v>109</v>
      </c>
      <c r="J19" s="407" t="s">
        <v>104</v>
      </c>
      <c r="K19" s="395" t="s">
        <v>108</v>
      </c>
      <c r="L19" s="396">
        <v>3</v>
      </c>
    </row>
    <row r="20" spans="1:15" ht="16.5" customHeight="1">
      <c r="A20" s="150">
        <v>45577</v>
      </c>
      <c r="B20" s="222" t="str">
        <f t="shared" si="0"/>
        <v>sobota</v>
      </c>
      <c r="C20" s="234" t="s">
        <v>103</v>
      </c>
      <c r="D20" s="235" t="s">
        <v>39</v>
      </c>
      <c r="E20" s="180">
        <v>0.33333333333333331</v>
      </c>
      <c r="F20" s="181" t="s">
        <v>25</v>
      </c>
      <c r="G20" s="119">
        <v>0.43402777777777779</v>
      </c>
      <c r="H20" s="300" t="s">
        <v>114</v>
      </c>
      <c r="I20" s="77" t="s">
        <v>109</v>
      </c>
      <c r="J20" s="68" t="s">
        <v>113</v>
      </c>
      <c r="K20" s="193" t="s">
        <v>108</v>
      </c>
      <c r="L20" s="74">
        <v>3</v>
      </c>
    </row>
    <row r="21" spans="1:15" ht="16.5" customHeight="1">
      <c r="A21" s="150">
        <v>45577</v>
      </c>
      <c r="B21" s="96" t="str">
        <f t="shared" si="0"/>
        <v>sobota</v>
      </c>
      <c r="C21" s="234" t="s">
        <v>103</v>
      </c>
      <c r="D21" s="235" t="s">
        <v>39</v>
      </c>
      <c r="E21" s="180">
        <v>0.44097222222222227</v>
      </c>
      <c r="F21" s="181" t="s">
        <v>25</v>
      </c>
      <c r="G21" s="119">
        <v>0.54166666666666663</v>
      </c>
      <c r="H21" s="300" t="s">
        <v>114</v>
      </c>
      <c r="I21" s="77" t="s">
        <v>109</v>
      </c>
      <c r="J21" s="250" t="s">
        <v>106</v>
      </c>
      <c r="K21" s="193" t="s">
        <v>108</v>
      </c>
      <c r="L21" s="74">
        <v>3</v>
      </c>
    </row>
    <row r="22" spans="1:15" ht="16.5" customHeight="1">
      <c r="A22" s="150">
        <v>45577</v>
      </c>
      <c r="B22" s="96" t="str">
        <f t="shared" si="0"/>
        <v>sobota</v>
      </c>
      <c r="C22" s="234" t="s">
        <v>103</v>
      </c>
      <c r="D22" s="235" t="s">
        <v>39</v>
      </c>
      <c r="E22" s="180">
        <v>0.5625</v>
      </c>
      <c r="F22" s="181" t="s">
        <v>25</v>
      </c>
      <c r="G22" s="119">
        <v>0.66319444444444442</v>
      </c>
      <c r="H22" s="300" t="s">
        <v>96</v>
      </c>
      <c r="I22" s="77" t="s">
        <v>109</v>
      </c>
      <c r="J22" s="299" t="s">
        <v>97</v>
      </c>
      <c r="K22" s="193" t="s">
        <v>108</v>
      </c>
      <c r="L22" s="83">
        <v>3</v>
      </c>
    </row>
    <row r="23" spans="1:15" ht="16.5" customHeight="1">
      <c r="A23" s="150">
        <v>45577</v>
      </c>
      <c r="B23" s="96" t="str">
        <f t="shared" si="0"/>
        <v>sobota</v>
      </c>
      <c r="C23" s="234" t="s">
        <v>103</v>
      </c>
      <c r="D23" s="235" t="s">
        <v>39</v>
      </c>
      <c r="E23" s="177">
        <v>0.67013888888888884</v>
      </c>
      <c r="F23" s="178" t="s">
        <v>25</v>
      </c>
      <c r="G23" s="307">
        <v>0.77083333333333337</v>
      </c>
      <c r="H23" s="286" t="s">
        <v>42</v>
      </c>
      <c r="I23" s="77" t="s">
        <v>109</v>
      </c>
      <c r="J23" s="271" t="s">
        <v>105</v>
      </c>
      <c r="K23" s="193" t="s">
        <v>108</v>
      </c>
      <c r="L23" s="83">
        <v>3</v>
      </c>
    </row>
    <row r="24" spans="1:15" ht="16.5" customHeight="1" thickBot="1">
      <c r="A24" s="150">
        <v>45577</v>
      </c>
      <c r="B24" s="96" t="str">
        <f t="shared" si="0"/>
        <v>sobota</v>
      </c>
      <c r="C24" s="246" t="s">
        <v>103</v>
      </c>
      <c r="D24" s="237" t="s">
        <v>39</v>
      </c>
      <c r="E24" s="211">
        <v>0.77777777777777779</v>
      </c>
      <c r="F24" s="212" t="s">
        <v>25</v>
      </c>
      <c r="G24" s="307">
        <v>0.87847222222222221</v>
      </c>
      <c r="H24" s="286" t="s">
        <v>45</v>
      </c>
      <c r="I24" s="77" t="s">
        <v>109</v>
      </c>
      <c r="J24" s="270" t="s">
        <v>60</v>
      </c>
      <c r="K24" s="193" t="s">
        <v>108</v>
      </c>
      <c r="L24" s="81">
        <v>3</v>
      </c>
    </row>
    <row r="25" spans="1:15" ht="16.5" customHeight="1">
      <c r="A25" s="102">
        <v>45578</v>
      </c>
      <c r="B25" s="103" t="str">
        <f t="shared" si="0"/>
        <v>niedziela</v>
      </c>
      <c r="C25" s="232" t="s">
        <v>103</v>
      </c>
      <c r="D25" s="233" t="s">
        <v>39</v>
      </c>
      <c r="E25" s="174">
        <v>0.33333333333333331</v>
      </c>
      <c r="F25" s="175" t="s">
        <v>25</v>
      </c>
      <c r="G25" s="314">
        <v>0.43402777777777779</v>
      </c>
      <c r="H25" s="316" t="s">
        <v>95</v>
      </c>
      <c r="I25" s="75" t="s">
        <v>109</v>
      </c>
      <c r="J25" s="280" t="s">
        <v>94</v>
      </c>
      <c r="K25" s="274" t="s">
        <v>108</v>
      </c>
      <c r="L25" s="88">
        <v>3</v>
      </c>
    </row>
    <row r="26" spans="1:15" ht="16.5" customHeight="1">
      <c r="A26" s="106">
        <v>45578</v>
      </c>
      <c r="B26" s="107" t="str">
        <f t="shared" si="0"/>
        <v>niedziela</v>
      </c>
      <c r="C26" s="234" t="s">
        <v>103</v>
      </c>
      <c r="D26" s="235" t="s">
        <v>39</v>
      </c>
      <c r="E26" s="177">
        <v>0.44097222222222227</v>
      </c>
      <c r="F26" s="178" t="s">
        <v>25</v>
      </c>
      <c r="G26" s="315">
        <v>0.54166666666666663</v>
      </c>
      <c r="H26" s="286" t="s">
        <v>53</v>
      </c>
      <c r="I26" s="77" t="s">
        <v>109</v>
      </c>
      <c r="J26" s="68" t="s">
        <v>66</v>
      </c>
      <c r="K26" s="193" t="s">
        <v>108</v>
      </c>
      <c r="L26" s="81">
        <v>3</v>
      </c>
    </row>
    <row r="27" spans="1:15" ht="16.5" customHeight="1">
      <c r="A27" s="106">
        <v>45578</v>
      </c>
      <c r="B27" s="107" t="str">
        <f t="shared" si="0"/>
        <v>niedziela</v>
      </c>
      <c r="C27" s="234" t="s">
        <v>103</v>
      </c>
      <c r="D27" s="235" t="s">
        <v>39</v>
      </c>
      <c r="E27" s="180">
        <v>0.5625</v>
      </c>
      <c r="F27" s="181" t="s">
        <v>25</v>
      </c>
      <c r="G27" s="312">
        <v>0.66319444444444442</v>
      </c>
      <c r="H27" s="286" t="s">
        <v>45</v>
      </c>
      <c r="I27" s="77" t="s">
        <v>109</v>
      </c>
      <c r="J27" s="270" t="s">
        <v>60</v>
      </c>
      <c r="K27" s="193" t="s">
        <v>108</v>
      </c>
      <c r="L27" s="81">
        <v>3</v>
      </c>
    </row>
    <row r="28" spans="1:15" ht="16.5" customHeight="1">
      <c r="A28" s="106">
        <v>45578</v>
      </c>
      <c r="B28" s="108" t="str">
        <f t="shared" si="0"/>
        <v>niedziela</v>
      </c>
      <c r="C28" s="234" t="s">
        <v>103</v>
      </c>
      <c r="D28" s="235" t="s">
        <v>39</v>
      </c>
      <c r="E28" s="180">
        <v>0.67013888888888884</v>
      </c>
      <c r="F28" s="181" t="s">
        <v>25</v>
      </c>
      <c r="G28" s="312">
        <v>0.77083333333333337</v>
      </c>
      <c r="H28" s="317" t="s">
        <v>75</v>
      </c>
      <c r="I28" s="77" t="s">
        <v>109</v>
      </c>
      <c r="J28" s="146" t="s">
        <v>60</v>
      </c>
      <c r="K28" s="193" t="s">
        <v>108</v>
      </c>
      <c r="L28" s="81">
        <v>3</v>
      </c>
    </row>
    <row r="29" spans="1:15" ht="16.5" customHeight="1" thickBot="1">
      <c r="A29" s="152">
        <v>45578</v>
      </c>
      <c r="B29" s="110" t="str">
        <f t="shared" si="0"/>
        <v>niedziela</v>
      </c>
      <c r="C29" s="246" t="s">
        <v>103</v>
      </c>
      <c r="D29" s="237" t="s">
        <v>39</v>
      </c>
      <c r="E29" s="183">
        <v>0.77777777777777779</v>
      </c>
      <c r="F29" s="184" t="s">
        <v>25</v>
      </c>
      <c r="G29" s="313">
        <v>0.87847222222222221</v>
      </c>
      <c r="H29" s="318" t="s">
        <v>71</v>
      </c>
      <c r="I29" s="154" t="s">
        <v>109</v>
      </c>
      <c r="J29" s="149" t="s">
        <v>70</v>
      </c>
      <c r="K29" s="282" t="s">
        <v>108</v>
      </c>
      <c r="L29" s="154">
        <v>3</v>
      </c>
    </row>
    <row r="30" spans="1:15" ht="16.5" customHeight="1">
      <c r="A30" s="153">
        <v>45591</v>
      </c>
      <c r="B30" s="220" t="str">
        <f t="shared" si="0"/>
        <v>sobota</v>
      </c>
      <c r="C30" s="232" t="s">
        <v>103</v>
      </c>
      <c r="D30" s="233" t="s">
        <v>39</v>
      </c>
      <c r="E30" s="186">
        <v>0.33333333333333331</v>
      </c>
      <c r="F30" s="187" t="s">
        <v>25</v>
      </c>
      <c r="G30" s="188">
        <v>0.43402777777777779</v>
      </c>
      <c r="H30" s="142"/>
      <c r="I30" s="75"/>
      <c r="J30" s="409"/>
      <c r="K30" s="274"/>
      <c r="L30" s="82"/>
      <c r="M30" s="214"/>
      <c r="N30" s="214"/>
      <c r="O30" s="214"/>
    </row>
    <row r="31" spans="1:15" ht="16.5" customHeight="1">
      <c r="A31" s="150">
        <v>45591</v>
      </c>
      <c r="B31" s="220" t="str">
        <f t="shared" si="0"/>
        <v>sobota</v>
      </c>
      <c r="C31" s="234" t="s">
        <v>103</v>
      </c>
      <c r="D31" s="235" t="s">
        <v>39</v>
      </c>
      <c r="E31" s="180">
        <v>0.44097222222222227</v>
      </c>
      <c r="F31" s="181" t="s">
        <v>25</v>
      </c>
      <c r="G31" s="182">
        <v>0.54166666666666663</v>
      </c>
      <c r="H31" s="144"/>
      <c r="I31" s="77"/>
      <c r="J31" s="410"/>
      <c r="K31" s="193"/>
      <c r="L31" s="83"/>
      <c r="M31" s="214"/>
      <c r="N31" s="214"/>
      <c r="O31" s="214"/>
    </row>
    <row r="32" spans="1:15" ht="16.5" customHeight="1">
      <c r="A32" s="150">
        <v>45591</v>
      </c>
      <c r="B32" s="220" t="str">
        <f t="shared" si="0"/>
        <v>sobota</v>
      </c>
      <c r="C32" s="234" t="s">
        <v>103</v>
      </c>
      <c r="D32" s="235" t="s">
        <v>39</v>
      </c>
      <c r="E32" s="180">
        <v>0.5625</v>
      </c>
      <c r="F32" s="181" t="s">
        <v>25</v>
      </c>
      <c r="G32" s="182">
        <v>0.66319444444444442</v>
      </c>
      <c r="H32" s="300" t="s">
        <v>115</v>
      </c>
      <c r="I32" s="77" t="s">
        <v>110</v>
      </c>
      <c r="J32" s="49" t="s">
        <v>102</v>
      </c>
      <c r="K32" s="427" t="s">
        <v>130</v>
      </c>
      <c r="L32" s="74">
        <v>3</v>
      </c>
    </row>
    <row r="33" spans="1:12" ht="16.5" customHeight="1">
      <c r="A33" s="150">
        <v>45591</v>
      </c>
      <c r="B33" s="220" t="str">
        <f t="shared" si="0"/>
        <v>sobota</v>
      </c>
      <c r="C33" s="234" t="s">
        <v>103</v>
      </c>
      <c r="D33" s="235" t="s">
        <v>39</v>
      </c>
      <c r="E33" s="180">
        <v>0.67013888888888884</v>
      </c>
      <c r="F33" s="181" t="s">
        <v>25</v>
      </c>
      <c r="G33" s="182">
        <v>0.77083333333333337</v>
      </c>
      <c r="H33" s="286" t="s">
        <v>46</v>
      </c>
      <c r="I33" s="77" t="s">
        <v>110</v>
      </c>
      <c r="J33" s="292" t="s">
        <v>123</v>
      </c>
      <c r="K33" s="427" t="s">
        <v>128</v>
      </c>
      <c r="L33" s="83">
        <v>3</v>
      </c>
    </row>
    <row r="34" spans="1:12" ht="16.5" customHeight="1" thickBot="1">
      <c r="A34" s="223">
        <v>45591</v>
      </c>
      <c r="B34" s="220" t="str">
        <f t="shared" si="0"/>
        <v>sobota</v>
      </c>
      <c r="C34" s="246" t="s">
        <v>103</v>
      </c>
      <c r="D34" s="237" t="s">
        <v>39</v>
      </c>
      <c r="E34" s="183">
        <v>0.77777777777777779</v>
      </c>
      <c r="F34" s="184" t="s">
        <v>25</v>
      </c>
      <c r="G34" s="185">
        <v>0.87847222222222221</v>
      </c>
      <c r="H34" s="355" t="s">
        <v>46</v>
      </c>
      <c r="I34" s="154" t="s">
        <v>110</v>
      </c>
      <c r="J34" s="173" t="s">
        <v>123</v>
      </c>
      <c r="K34" s="428" t="s">
        <v>128</v>
      </c>
      <c r="L34" s="283">
        <v>3</v>
      </c>
    </row>
    <row r="35" spans="1:12" ht="16.5" customHeight="1">
      <c r="A35" s="213">
        <v>45592</v>
      </c>
      <c r="B35" s="103" t="str">
        <f t="shared" si="0"/>
        <v>niedziela</v>
      </c>
      <c r="C35" s="232" t="s">
        <v>103</v>
      </c>
      <c r="D35" s="233" t="s">
        <v>39</v>
      </c>
      <c r="E35" s="174">
        <v>0.33333333333333331</v>
      </c>
      <c r="F35" s="175" t="s">
        <v>25</v>
      </c>
      <c r="G35" s="176">
        <v>0.43402777777777779</v>
      </c>
      <c r="H35" s="216" t="s">
        <v>77</v>
      </c>
      <c r="I35" s="77" t="s">
        <v>110</v>
      </c>
      <c r="J35" s="269" t="s">
        <v>106</v>
      </c>
      <c r="K35" s="427" t="s">
        <v>130</v>
      </c>
      <c r="L35" s="74">
        <v>3</v>
      </c>
    </row>
    <row r="36" spans="1:12" ht="16.5" customHeight="1">
      <c r="A36" s="151">
        <v>45592</v>
      </c>
      <c r="B36" s="107" t="str">
        <f t="shared" si="0"/>
        <v>niedziela</v>
      </c>
      <c r="C36" s="234" t="s">
        <v>103</v>
      </c>
      <c r="D36" s="235" t="s">
        <v>39</v>
      </c>
      <c r="E36" s="177">
        <v>0.44097222222222227</v>
      </c>
      <c r="F36" s="178" t="s">
        <v>25</v>
      </c>
      <c r="G36" s="179">
        <v>0.54166666666666663</v>
      </c>
      <c r="H36" s="216" t="s">
        <v>76</v>
      </c>
      <c r="I36" s="77" t="s">
        <v>110</v>
      </c>
      <c r="J36" s="270" t="s">
        <v>60</v>
      </c>
      <c r="K36" s="427" t="s">
        <v>130</v>
      </c>
      <c r="L36" s="74">
        <v>3</v>
      </c>
    </row>
    <row r="37" spans="1:12" ht="16.5" customHeight="1">
      <c r="A37" s="151">
        <v>45592</v>
      </c>
      <c r="B37" s="107" t="str">
        <f t="shared" si="0"/>
        <v>niedziela</v>
      </c>
      <c r="C37" s="234" t="s">
        <v>103</v>
      </c>
      <c r="D37" s="235" t="s">
        <v>39</v>
      </c>
      <c r="E37" s="177">
        <v>0.5625</v>
      </c>
      <c r="F37" s="178" t="s">
        <v>25</v>
      </c>
      <c r="G37" s="179">
        <v>0.66319444444444442</v>
      </c>
      <c r="H37" s="216" t="s">
        <v>98</v>
      </c>
      <c r="I37" s="77" t="s">
        <v>110</v>
      </c>
      <c r="J37" s="299" t="s">
        <v>99</v>
      </c>
      <c r="K37" s="427" t="s">
        <v>130</v>
      </c>
      <c r="L37" s="83">
        <v>3</v>
      </c>
    </row>
    <row r="38" spans="1:12" ht="16.5" customHeight="1">
      <c r="A38" s="151">
        <v>45592</v>
      </c>
      <c r="B38" s="107" t="str">
        <f t="shared" si="0"/>
        <v>niedziela</v>
      </c>
      <c r="C38" s="234" t="s">
        <v>103</v>
      </c>
      <c r="D38" s="235" t="s">
        <v>39</v>
      </c>
      <c r="E38" s="180">
        <v>0.67013888888888884</v>
      </c>
      <c r="F38" s="181" t="s">
        <v>25</v>
      </c>
      <c r="G38" s="182">
        <v>0.77083333333333337</v>
      </c>
      <c r="H38" s="288" t="s">
        <v>46</v>
      </c>
      <c r="I38" s="77" t="s">
        <v>110</v>
      </c>
      <c r="J38" s="68" t="s">
        <v>123</v>
      </c>
      <c r="K38" s="427" t="s">
        <v>128</v>
      </c>
      <c r="L38" s="83">
        <v>3</v>
      </c>
    </row>
    <row r="39" spans="1:12" ht="16.5" customHeight="1" thickBot="1">
      <c r="A39" s="151">
        <v>45592</v>
      </c>
      <c r="B39" s="107" t="str">
        <f t="shared" si="0"/>
        <v>niedziela</v>
      </c>
      <c r="C39" s="234" t="s">
        <v>103</v>
      </c>
      <c r="D39" s="235" t="s">
        <v>39</v>
      </c>
      <c r="E39" s="180">
        <v>0.77777777777777779</v>
      </c>
      <c r="F39" s="181" t="s">
        <v>25</v>
      </c>
      <c r="G39" s="182">
        <v>0.87847222222222221</v>
      </c>
      <c r="H39" s="147"/>
      <c r="I39" s="77"/>
      <c r="J39" s="146"/>
      <c r="K39" s="257"/>
      <c r="L39" s="37"/>
    </row>
    <row r="40" spans="1:12" ht="16.5" customHeight="1">
      <c r="A40" s="376">
        <v>45611</v>
      </c>
      <c r="B40" s="397" t="str">
        <f t="shared" si="0"/>
        <v>piątek</v>
      </c>
      <c r="C40" s="378" t="s">
        <v>103</v>
      </c>
      <c r="D40" s="379" t="s">
        <v>39</v>
      </c>
      <c r="E40" s="380">
        <v>0.67013888888888884</v>
      </c>
      <c r="F40" s="381" t="s">
        <v>25</v>
      </c>
      <c r="G40" s="401">
        <v>0.77083333333333337</v>
      </c>
      <c r="H40" s="383"/>
      <c r="I40" s="405"/>
      <c r="J40" s="403"/>
      <c r="K40" s="386"/>
      <c r="L40" s="387"/>
    </row>
    <row r="41" spans="1:12" ht="16.5" customHeight="1" thickBot="1">
      <c r="A41" s="388">
        <v>45611</v>
      </c>
      <c r="B41" s="398" t="str">
        <f t="shared" si="0"/>
        <v>piątek</v>
      </c>
      <c r="C41" s="390" t="s">
        <v>103</v>
      </c>
      <c r="D41" s="391" t="s">
        <v>39</v>
      </c>
      <c r="E41" s="392">
        <v>0.77777777777777779</v>
      </c>
      <c r="F41" s="393" t="s">
        <v>25</v>
      </c>
      <c r="G41" s="402">
        <v>0.87847222222222221</v>
      </c>
      <c r="H41" s="404" t="s">
        <v>100</v>
      </c>
      <c r="I41" s="406" t="s">
        <v>109</v>
      </c>
      <c r="J41" s="407" t="s">
        <v>104</v>
      </c>
      <c r="K41" s="395" t="s">
        <v>108</v>
      </c>
      <c r="L41" s="396">
        <v>3</v>
      </c>
    </row>
    <row r="42" spans="1:12" ht="16.5" customHeight="1">
      <c r="A42" s="150">
        <v>45612</v>
      </c>
      <c r="B42" s="220" t="str">
        <f t="shared" si="0"/>
        <v>sobota</v>
      </c>
      <c r="C42" s="234" t="s">
        <v>103</v>
      </c>
      <c r="D42" s="235" t="s">
        <v>39</v>
      </c>
      <c r="E42" s="177">
        <v>0.33333333333333331</v>
      </c>
      <c r="F42" s="178" t="s">
        <v>25</v>
      </c>
      <c r="G42" s="179">
        <v>0.43402777777777779</v>
      </c>
      <c r="H42" s="298" t="s">
        <v>95</v>
      </c>
      <c r="I42" s="303" t="s">
        <v>109</v>
      </c>
      <c r="J42" s="270" t="s">
        <v>94</v>
      </c>
      <c r="K42" s="193" t="s">
        <v>108</v>
      </c>
      <c r="L42" s="306">
        <v>3</v>
      </c>
    </row>
    <row r="43" spans="1:12" ht="16.5" customHeight="1">
      <c r="A43" s="150">
        <v>45612</v>
      </c>
      <c r="B43" s="220" t="str">
        <f t="shared" si="0"/>
        <v>sobota</v>
      </c>
      <c r="C43" s="234" t="s">
        <v>103</v>
      </c>
      <c r="D43" s="235" t="s">
        <v>39</v>
      </c>
      <c r="E43" s="177">
        <v>0.44097222222222227</v>
      </c>
      <c r="F43" s="178" t="s">
        <v>25</v>
      </c>
      <c r="G43" s="179">
        <v>0.54166666666666663</v>
      </c>
      <c r="H43" s="245" t="s">
        <v>96</v>
      </c>
      <c r="I43" s="303" t="s">
        <v>109</v>
      </c>
      <c r="J43" s="299" t="s">
        <v>97</v>
      </c>
      <c r="K43" s="193" t="s">
        <v>108</v>
      </c>
      <c r="L43" s="305">
        <v>3</v>
      </c>
    </row>
    <row r="44" spans="1:12" ht="16.5" customHeight="1">
      <c r="A44" s="150">
        <v>45612</v>
      </c>
      <c r="B44" s="220" t="str">
        <f t="shared" si="0"/>
        <v>sobota</v>
      </c>
      <c r="C44" s="234" t="s">
        <v>103</v>
      </c>
      <c r="D44" s="235" t="s">
        <v>39</v>
      </c>
      <c r="E44" s="177">
        <v>0.5625</v>
      </c>
      <c r="F44" s="178" t="s">
        <v>25</v>
      </c>
      <c r="G44" s="179">
        <v>0.66319444444444442</v>
      </c>
      <c r="H44" s="67" t="s">
        <v>53</v>
      </c>
      <c r="I44" s="77" t="s">
        <v>109</v>
      </c>
      <c r="J44" s="68" t="s">
        <v>66</v>
      </c>
      <c r="K44" s="193" t="s">
        <v>108</v>
      </c>
      <c r="L44" s="81">
        <v>3</v>
      </c>
    </row>
    <row r="45" spans="1:12" ht="16.5" customHeight="1">
      <c r="A45" s="150">
        <v>45612</v>
      </c>
      <c r="B45" s="220" t="str">
        <f t="shared" si="0"/>
        <v>sobota</v>
      </c>
      <c r="C45" s="234" t="s">
        <v>103</v>
      </c>
      <c r="D45" s="235" t="s">
        <v>39</v>
      </c>
      <c r="E45" s="177">
        <v>0.67013888888888884</v>
      </c>
      <c r="F45" s="178" t="s">
        <v>25</v>
      </c>
      <c r="G45" s="179">
        <v>0.77083333333333337</v>
      </c>
      <c r="H45" s="172" t="s">
        <v>71</v>
      </c>
      <c r="I45" s="77" t="s">
        <v>109</v>
      </c>
      <c r="J45" s="146" t="s">
        <v>70</v>
      </c>
      <c r="K45" s="257" t="s">
        <v>108</v>
      </c>
      <c r="L45" s="74">
        <v>3</v>
      </c>
    </row>
    <row r="46" spans="1:12" ht="16.5" customHeight="1" thickBot="1">
      <c r="A46" s="223">
        <v>45612</v>
      </c>
      <c r="B46" s="220" t="str">
        <f t="shared" si="0"/>
        <v>sobota</v>
      </c>
      <c r="C46" s="246" t="s">
        <v>103</v>
      </c>
      <c r="D46" s="237" t="s">
        <v>39</v>
      </c>
      <c r="E46" s="183">
        <v>0.77777777777777779</v>
      </c>
      <c r="F46" s="184" t="s">
        <v>25</v>
      </c>
      <c r="G46" s="185">
        <v>0.87847222222222221</v>
      </c>
      <c r="H46" s="158" t="s">
        <v>72</v>
      </c>
      <c r="I46" s="77" t="s">
        <v>109</v>
      </c>
      <c r="J46" s="149" t="s">
        <v>73</v>
      </c>
      <c r="K46" s="256" t="s">
        <v>108</v>
      </c>
      <c r="L46" s="83">
        <v>3</v>
      </c>
    </row>
    <row r="47" spans="1:12" ht="16.5" customHeight="1">
      <c r="A47" s="213">
        <v>45613</v>
      </c>
      <c r="B47" s="103" t="str">
        <f t="shared" si="0"/>
        <v>niedziela</v>
      </c>
      <c r="C47" s="232" t="s">
        <v>103</v>
      </c>
      <c r="D47" s="233" t="s">
        <v>39</v>
      </c>
      <c r="E47" s="186">
        <v>0.33333333333333331</v>
      </c>
      <c r="F47" s="187" t="s">
        <v>25</v>
      </c>
      <c r="G47" s="188">
        <v>0.43402777777777779</v>
      </c>
      <c r="H47" s="289" t="s">
        <v>93</v>
      </c>
      <c r="I47" s="75" t="s">
        <v>109</v>
      </c>
      <c r="J47" s="293" t="s">
        <v>94</v>
      </c>
      <c r="K47" s="319" t="s">
        <v>108</v>
      </c>
      <c r="L47" s="75">
        <v>3</v>
      </c>
    </row>
    <row r="48" spans="1:12" ht="16.5" customHeight="1">
      <c r="A48" s="151">
        <v>45613</v>
      </c>
      <c r="B48" s="107" t="str">
        <f t="shared" si="0"/>
        <v>niedziela</v>
      </c>
      <c r="C48" s="234" t="s">
        <v>103</v>
      </c>
      <c r="D48" s="235" t="s">
        <v>39</v>
      </c>
      <c r="E48" s="180">
        <v>0.44097222222222227</v>
      </c>
      <c r="F48" s="181" t="s">
        <v>25</v>
      </c>
      <c r="G48" s="182">
        <v>0.54166666666666663</v>
      </c>
      <c r="H48" s="301" t="s">
        <v>95</v>
      </c>
      <c r="I48" s="303" t="s">
        <v>109</v>
      </c>
      <c r="J48" s="270" t="s">
        <v>94</v>
      </c>
      <c r="K48" s="193" t="s">
        <v>108</v>
      </c>
      <c r="L48" s="306">
        <v>3</v>
      </c>
    </row>
    <row r="49" spans="1:13" ht="16.5" customHeight="1">
      <c r="A49" s="151">
        <v>45613</v>
      </c>
      <c r="B49" s="107" t="str">
        <f t="shared" si="0"/>
        <v>niedziela</v>
      </c>
      <c r="C49" s="234" t="s">
        <v>103</v>
      </c>
      <c r="D49" s="235" t="s">
        <v>39</v>
      </c>
      <c r="E49" s="177">
        <v>0.5625</v>
      </c>
      <c r="F49" s="178" t="s">
        <v>25</v>
      </c>
      <c r="G49" s="179">
        <v>0.66319444444444442</v>
      </c>
      <c r="H49" s="67" t="s">
        <v>53</v>
      </c>
      <c r="I49" s="77" t="s">
        <v>109</v>
      </c>
      <c r="J49" s="68" t="s">
        <v>66</v>
      </c>
      <c r="K49" s="193" t="s">
        <v>108</v>
      </c>
      <c r="L49" s="81">
        <v>3</v>
      </c>
    </row>
    <row r="50" spans="1:13" ht="16.5" customHeight="1">
      <c r="A50" s="151">
        <v>45613</v>
      </c>
      <c r="B50" s="107" t="str">
        <f t="shared" si="0"/>
        <v>niedziela</v>
      </c>
      <c r="C50" s="234" t="s">
        <v>103</v>
      </c>
      <c r="D50" s="235" t="s">
        <v>39</v>
      </c>
      <c r="E50" s="134">
        <v>0.67013888888888884</v>
      </c>
      <c r="F50" s="124" t="s">
        <v>25</v>
      </c>
      <c r="G50" s="134">
        <v>0.77083333333333337</v>
      </c>
      <c r="H50" s="286" t="s">
        <v>45</v>
      </c>
      <c r="I50" s="77" t="s">
        <v>109</v>
      </c>
      <c r="J50" s="270" t="s">
        <v>60</v>
      </c>
      <c r="K50" s="193" t="s">
        <v>108</v>
      </c>
      <c r="L50" s="81">
        <v>3</v>
      </c>
      <c r="M50" s="214"/>
    </row>
    <row r="51" spans="1:13" ht="16.5" customHeight="1" thickBot="1">
      <c r="A51" s="152">
        <v>45613</v>
      </c>
      <c r="B51" s="107" t="str">
        <f t="shared" si="0"/>
        <v>niedziela</v>
      </c>
      <c r="C51" s="246" t="s">
        <v>103</v>
      </c>
      <c r="D51" s="237" t="s">
        <v>39</v>
      </c>
      <c r="E51" s="127">
        <v>0.77777777777777779</v>
      </c>
      <c r="F51" s="126" t="s">
        <v>25</v>
      </c>
      <c r="G51" s="127">
        <v>0.87847222222222221</v>
      </c>
      <c r="H51" s="317" t="s">
        <v>75</v>
      </c>
      <c r="I51" s="77" t="s">
        <v>109</v>
      </c>
      <c r="J51" s="146" t="s">
        <v>60</v>
      </c>
      <c r="K51" s="193" t="s">
        <v>108</v>
      </c>
      <c r="L51" s="81">
        <v>3</v>
      </c>
    </row>
    <row r="52" spans="1:13" ht="16.5" customHeight="1">
      <c r="A52" s="150">
        <v>45619</v>
      </c>
      <c r="B52" s="113" t="str">
        <f t="shared" si="0"/>
        <v>sobota</v>
      </c>
      <c r="C52" s="232" t="s">
        <v>103</v>
      </c>
      <c r="D52" s="233" t="s">
        <v>39</v>
      </c>
      <c r="E52" s="122">
        <v>0.33333333333333331</v>
      </c>
      <c r="F52" s="121" t="s">
        <v>25</v>
      </c>
      <c r="G52" s="122">
        <v>0.43402777777777779</v>
      </c>
      <c r="H52" s="190"/>
      <c r="I52" s="224"/>
      <c r="J52" s="411"/>
      <c r="K52" s="274"/>
      <c r="L52" s="413"/>
    </row>
    <row r="53" spans="1:13" ht="16.5" customHeight="1">
      <c r="A53" s="150">
        <v>45619</v>
      </c>
      <c r="B53" s="220" t="str">
        <f t="shared" si="0"/>
        <v>sobota</v>
      </c>
      <c r="C53" s="234" t="s">
        <v>103</v>
      </c>
      <c r="D53" s="235" t="s">
        <v>39</v>
      </c>
      <c r="E53" s="134">
        <v>0.44097222222222227</v>
      </c>
      <c r="F53" s="124" t="s">
        <v>25</v>
      </c>
      <c r="G53" s="134">
        <v>0.54166666666666663</v>
      </c>
      <c r="H53" s="216" t="s">
        <v>98</v>
      </c>
      <c r="I53" s="77" t="s">
        <v>110</v>
      </c>
      <c r="J53" s="49" t="s">
        <v>99</v>
      </c>
      <c r="K53" s="427" t="s">
        <v>130</v>
      </c>
      <c r="L53" s="305">
        <v>3</v>
      </c>
    </row>
    <row r="54" spans="1:13" ht="16.5" customHeight="1">
      <c r="A54" s="150">
        <v>45619</v>
      </c>
      <c r="B54" s="220" t="str">
        <f t="shared" si="0"/>
        <v>sobota</v>
      </c>
      <c r="C54" s="234" t="s">
        <v>103</v>
      </c>
      <c r="D54" s="235" t="s">
        <v>39</v>
      </c>
      <c r="E54" s="134">
        <v>0.5625</v>
      </c>
      <c r="F54" s="124" t="s">
        <v>25</v>
      </c>
      <c r="G54" s="134">
        <v>0.66319444444444442</v>
      </c>
      <c r="H54" s="216" t="s">
        <v>115</v>
      </c>
      <c r="I54" s="77" t="s">
        <v>110</v>
      </c>
      <c r="J54" s="49" t="s">
        <v>102</v>
      </c>
      <c r="K54" s="427" t="s">
        <v>130</v>
      </c>
      <c r="L54" s="306">
        <v>3</v>
      </c>
    </row>
    <row r="55" spans="1:13" ht="16.5" customHeight="1">
      <c r="A55" s="150">
        <v>45619</v>
      </c>
      <c r="B55" s="222" t="str">
        <f t="shared" si="0"/>
        <v>sobota</v>
      </c>
      <c r="C55" s="234" t="s">
        <v>103</v>
      </c>
      <c r="D55" s="235" t="s">
        <v>39</v>
      </c>
      <c r="E55" s="134">
        <v>0.67013888888888884</v>
      </c>
      <c r="F55" s="124" t="s">
        <v>25</v>
      </c>
      <c r="G55" s="134">
        <v>0.77083333333333337</v>
      </c>
      <c r="H55" s="288"/>
      <c r="I55" s="77"/>
      <c r="J55" s="292"/>
      <c r="K55" s="193"/>
      <c r="L55" s="305"/>
    </row>
    <row r="56" spans="1:13" ht="16.5" customHeight="1" thickBot="1">
      <c r="A56" s="150">
        <v>45619</v>
      </c>
      <c r="B56" s="222" t="str">
        <f t="shared" si="0"/>
        <v>sobota</v>
      </c>
      <c r="C56" s="234" t="s">
        <v>103</v>
      </c>
      <c r="D56" s="235" t="s">
        <v>39</v>
      </c>
      <c r="E56" s="134">
        <v>0.77777777777777779</v>
      </c>
      <c r="F56" s="124" t="s">
        <v>25</v>
      </c>
      <c r="G56" s="134">
        <v>0.87847222222222221</v>
      </c>
      <c r="H56" s="189"/>
      <c r="I56" s="77"/>
      <c r="J56" s="412"/>
      <c r="K56" s="282"/>
      <c r="L56" s="414"/>
    </row>
    <row r="57" spans="1:13" ht="16.5" customHeight="1">
      <c r="A57" s="213">
        <v>45620</v>
      </c>
      <c r="B57" s="120" t="str">
        <f t="shared" si="0"/>
        <v>niedziela</v>
      </c>
      <c r="C57" s="232" t="s">
        <v>103</v>
      </c>
      <c r="D57" s="233" t="s">
        <v>39</v>
      </c>
      <c r="E57" s="122">
        <v>0.33333333333333331</v>
      </c>
      <c r="F57" s="121" t="s">
        <v>25</v>
      </c>
      <c r="G57" s="122">
        <v>0.43402777777777779</v>
      </c>
      <c r="H57" s="142"/>
      <c r="I57" s="75"/>
      <c r="J57" s="145"/>
      <c r="K57" s="255"/>
      <c r="L57" s="88"/>
    </row>
    <row r="58" spans="1:13" ht="16.5" customHeight="1">
      <c r="A58" s="151">
        <v>45620</v>
      </c>
      <c r="B58" s="123" t="str">
        <f t="shared" si="0"/>
        <v>niedziela</v>
      </c>
      <c r="C58" s="234" t="s">
        <v>103</v>
      </c>
      <c r="D58" s="235" t="s">
        <v>39</v>
      </c>
      <c r="E58" s="134">
        <v>0.44097222222222227</v>
      </c>
      <c r="F58" s="124" t="s">
        <v>25</v>
      </c>
      <c r="G58" s="134">
        <v>0.54166666666666663</v>
      </c>
      <c r="H58" s="146"/>
      <c r="I58" s="77"/>
      <c r="J58" s="146"/>
      <c r="K58" s="256"/>
      <c r="L58" s="74"/>
    </row>
    <row r="59" spans="1:13" ht="16.5" customHeight="1">
      <c r="A59" s="151">
        <v>45620</v>
      </c>
      <c r="B59" s="123" t="str">
        <f t="shared" si="0"/>
        <v>niedziela</v>
      </c>
      <c r="C59" s="234" t="s">
        <v>103</v>
      </c>
      <c r="D59" s="235" t="s">
        <v>39</v>
      </c>
      <c r="E59" s="134">
        <v>0.5625</v>
      </c>
      <c r="F59" s="124" t="s">
        <v>25</v>
      </c>
      <c r="G59" s="134">
        <v>0.66319444444444442</v>
      </c>
      <c r="H59" s="288"/>
      <c r="I59" s="77"/>
      <c r="J59" s="68"/>
      <c r="K59" s="257"/>
      <c r="L59" s="83"/>
    </row>
    <row r="60" spans="1:13" ht="16.5" customHeight="1">
      <c r="A60" s="151">
        <v>45620</v>
      </c>
      <c r="B60" s="123" t="str">
        <f t="shared" si="0"/>
        <v>niedziela</v>
      </c>
      <c r="C60" s="234" t="s">
        <v>103</v>
      </c>
      <c r="D60" s="235" t="s">
        <v>39</v>
      </c>
      <c r="E60" s="134">
        <v>0.67013888888888884</v>
      </c>
      <c r="F60" s="124" t="s">
        <v>25</v>
      </c>
      <c r="G60" s="134">
        <v>0.77083333333333337</v>
      </c>
      <c r="H60" s="144"/>
      <c r="I60" s="77"/>
      <c r="J60" s="146"/>
      <c r="K60" s="257"/>
      <c r="L60" s="74"/>
    </row>
    <row r="61" spans="1:13" ht="16.5" customHeight="1" thickBot="1">
      <c r="A61" s="152">
        <v>45620</v>
      </c>
      <c r="B61" s="125" t="str">
        <f t="shared" si="0"/>
        <v>niedziela</v>
      </c>
      <c r="C61" s="246" t="s">
        <v>103</v>
      </c>
      <c r="D61" s="375" t="s">
        <v>39</v>
      </c>
      <c r="E61" s="127">
        <v>0.77777777777777779</v>
      </c>
      <c r="F61" s="126" t="s">
        <v>25</v>
      </c>
      <c r="G61" s="127">
        <v>0.87847222222222221</v>
      </c>
      <c r="H61" s="171"/>
      <c r="I61" s="154"/>
      <c r="J61" s="162"/>
      <c r="K61" s="258"/>
      <c r="L61" s="80"/>
    </row>
    <row r="62" spans="1:13" ht="16.5" customHeight="1">
      <c r="A62" s="399">
        <v>45632</v>
      </c>
      <c r="B62" s="400" t="str">
        <f t="shared" si="0"/>
        <v>piątek</v>
      </c>
      <c r="C62" s="378" t="s">
        <v>103</v>
      </c>
      <c r="D62" s="379" t="s">
        <v>39</v>
      </c>
      <c r="E62" s="380">
        <v>0.67013888888888884</v>
      </c>
      <c r="F62" s="381" t="s">
        <v>25</v>
      </c>
      <c r="G62" s="382">
        <v>0.77083333333333337</v>
      </c>
      <c r="H62" s="383"/>
      <c r="I62" s="384"/>
      <c r="J62" s="385"/>
      <c r="K62" s="386"/>
      <c r="L62" s="387"/>
    </row>
    <row r="63" spans="1:13" ht="16.5" customHeight="1" thickBot="1">
      <c r="A63" s="399">
        <v>45632</v>
      </c>
      <c r="B63" s="400" t="str">
        <f t="shared" si="0"/>
        <v>piątek</v>
      </c>
      <c r="C63" s="390" t="s">
        <v>103</v>
      </c>
      <c r="D63" s="391" t="s">
        <v>39</v>
      </c>
      <c r="E63" s="392">
        <v>0.77777777777777779</v>
      </c>
      <c r="F63" s="393" t="s">
        <v>25</v>
      </c>
      <c r="G63" s="394">
        <v>0.87847222222222221</v>
      </c>
      <c r="H63" s="404" t="s">
        <v>100</v>
      </c>
      <c r="I63" s="406" t="s">
        <v>109</v>
      </c>
      <c r="J63" s="407" t="s">
        <v>104</v>
      </c>
      <c r="K63" s="395" t="s">
        <v>108</v>
      </c>
      <c r="L63" s="396">
        <v>3</v>
      </c>
    </row>
    <row r="64" spans="1:13" ht="16.5" customHeight="1">
      <c r="A64" s="90">
        <v>45633</v>
      </c>
      <c r="B64" s="128" t="str">
        <f t="shared" si="0"/>
        <v>sobota</v>
      </c>
      <c r="C64" s="232" t="s">
        <v>103</v>
      </c>
      <c r="D64" s="233" t="s">
        <v>39</v>
      </c>
      <c r="E64" s="122">
        <v>0.33333333333333331</v>
      </c>
      <c r="F64" s="121" t="s">
        <v>25</v>
      </c>
      <c r="G64" s="122">
        <v>0.43402777777777779</v>
      </c>
      <c r="H64" s="316" t="s">
        <v>95</v>
      </c>
      <c r="I64" s="75" t="s">
        <v>109</v>
      </c>
      <c r="J64" s="371" t="s">
        <v>94</v>
      </c>
      <c r="K64" s="274" t="s">
        <v>108</v>
      </c>
      <c r="L64" s="88">
        <v>3</v>
      </c>
    </row>
    <row r="65" spans="1:12" ht="16.5" customHeight="1">
      <c r="A65" s="95">
        <v>45633</v>
      </c>
      <c r="B65" s="131" t="str">
        <f t="shared" si="0"/>
        <v>sobota</v>
      </c>
      <c r="C65" s="234" t="s">
        <v>103</v>
      </c>
      <c r="D65" s="235" t="s">
        <v>39</v>
      </c>
      <c r="E65" s="132">
        <v>0.44097222222222227</v>
      </c>
      <c r="F65" s="133" t="s">
        <v>25</v>
      </c>
      <c r="G65" s="132">
        <v>0.54166666666666663</v>
      </c>
      <c r="H65" s="301" t="s">
        <v>93</v>
      </c>
      <c r="I65" s="77" t="s">
        <v>109</v>
      </c>
      <c r="J65" s="372" t="s">
        <v>94</v>
      </c>
      <c r="K65" s="320" t="s">
        <v>108</v>
      </c>
      <c r="L65" s="77">
        <v>3</v>
      </c>
    </row>
    <row r="66" spans="1:12" ht="16.5" customHeight="1">
      <c r="A66" s="95">
        <v>45633</v>
      </c>
      <c r="B66" s="131" t="str">
        <f t="shared" si="0"/>
        <v>sobota</v>
      </c>
      <c r="C66" s="234" t="s">
        <v>103</v>
      </c>
      <c r="D66" s="235" t="s">
        <v>39</v>
      </c>
      <c r="E66" s="132">
        <v>0.5625</v>
      </c>
      <c r="F66" s="133" t="s">
        <v>25</v>
      </c>
      <c r="G66" s="132">
        <v>0.66319444444444442</v>
      </c>
      <c r="H66" s="286" t="s">
        <v>53</v>
      </c>
      <c r="I66" s="77" t="s">
        <v>109</v>
      </c>
      <c r="J66" s="373" t="s">
        <v>66</v>
      </c>
      <c r="K66" s="193" t="s">
        <v>108</v>
      </c>
      <c r="L66" s="81">
        <v>3</v>
      </c>
    </row>
    <row r="67" spans="1:12" ht="16.5" customHeight="1">
      <c r="A67" s="95">
        <v>45633</v>
      </c>
      <c r="B67" s="131" t="str">
        <f t="shared" si="0"/>
        <v>sobota</v>
      </c>
      <c r="C67" s="234" t="s">
        <v>103</v>
      </c>
      <c r="D67" s="235" t="s">
        <v>39</v>
      </c>
      <c r="E67" s="134">
        <v>0.67013888888888884</v>
      </c>
      <c r="F67" s="124" t="s">
        <v>25</v>
      </c>
      <c r="G67" s="134">
        <v>0.77083333333333337</v>
      </c>
      <c r="H67" s="300" t="s">
        <v>114</v>
      </c>
      <c r="I67" s="77" t="s">
        <v>109</v>
      </c>
      <c r="J67" s="370" t="s">
        <v>106</v>
      </c>
      <c r="K67" s="193" t="s">
        <v>108</v>
      </c>
      <c r="L67" s="74">
        <v>3</v>
      </c>
    </row>
    <row r="68" spans="1:12" ht="16.5" customHeight="1" thickBot="1">
      <c r="A68" s="95">
        <v>45633</v>
      </c>
      <c r="B68" s="135" t="str">
        <f t="shared" si="0"/>
        <v>sobota</v>
      </c>
      <c r="C68" s="246" t="s">
        <v>103</v>
      </c>
      <c r="D68" s="237" t="s">
        <v>39</v>
      </c>
      <c r="E68" s="127">
        <v>0.77777777777777779</v>
      </c>
      <c r="F68" s="126" t="s">
        <v>25</v>
      </c>
      <c r="G68" s="127">
        <v>0.87847222222222221</v>
      </c>
      <c r="H68" s="287" t="s">
        <v>72</v>
      </c>
      <c r="I68" s="154" t="s">
        <v>109</v>
      </c>
      <c r="J68" s="374" t="s">
        <v>73</v>
      </c>
      <c r="K68" s="282" t="s">
        <v>108</v>
      </c>
      <c r="L68" s="283">
        <v>3</v>
      </c>
    </row>
    <row r="69" spans="1:12" ht="16.5" customHeight="1">
      <c r="A69" s="102">
        <v>45634</v>
      </c>
      <c r="B69" s="120" t="str">
        <f t="shared" si="0"/>
        <v>niedziela</v>
      </c>
      <c r="C69" s="232" t="s">
        <v>103</v>
      </c>
      <c r="D69" s="233" t="s">
        <v>39</v>
      </c>
      <c r="E69" s="129">
        <v>0.33333333333333331</v>
      </c>
      <c r="F69" s="130" t="s">
        <v>25</v>
      </c>
      <c r="G69" s="129">
        <v>0.43402777777777779</v>
      </c>
      <c r="H69" s="244" t="s">
        <v>95</v>
      </c>
      <c r="I69" s="75" t="s">
        <v>109</v>
      </c>
      <c r="J69" s="280" t="s">
        <v>94</v>
      </c>
      <c r="K69" s="274" t="s">
        <v>108</v>
      </c>
      <c r="L69" s="88">
        <v>3</v>
      </c>
    </row>
    <row r="70" spans="1:12" ht="16.5" customHeight="1">
      <c r="A70" s="106">
        <v>45634</v>
      </c>
      <c r="B70" s="123" t="str">
        <f t="shared" si="0"/>
        <v>niedziela</v>
      </c>
      <c r="C70" s="234" t="s">
        <v>103</v>
      </c>
      <c r="D70" s="235" t="s">
        <v>39</v>
      </c>
      <c r="E70" s="132">
        <v>0.44097222222222227</v>
      </c>
      <c r="F70" s="133" t="s">
        <v>25</v>
      </c>
      <c r="G70" s="132">
        <v>0.54166666666666663</v>
      </c>
      <c r="H70" s="245" t="s">
        <v>96</v>
      </c>
      <c r="I70" s="303" t="s">
        <v>109</v>
      </c>
      <c r="J70" s="299" t="s">
        <v>97</v>
      </c>
      <c r="K70" s="193" t="s">
        <v>108</v>
      </c>
      <c r="L70" s="305">
        <v>3</v>
      </c>
    </row>
    <row r="71" spans="1:12" ht="16.5" customHeight="1">
      <c r="A71" s="106">
        <v>45634</v>
      </c>
      <c r="B71" s="123" t="str">
        <f t="shared" si="0"/>
        <v>niedziela</v>
      </c>
      <c r="C71" s="234" t="s">
        <v>103</v>
      </c>
      <c r="D71" s="235" t="s">
        <v>39</v>
      </c>
      <c r="E71" s="132">
        <v>0.5625</v>
      </c>
      <c r="F71" s="133" t="s">
        <v>25</v>
      </c>
      <c r="G71" s="132">
        <v>0.66319444444444442</v>
      </c>
      <c r="H71" s="67" t="s">
        <v>53</v>
      </c>
      <c r="I71" s="77" t="s">
        <v>109</v>
      </c>
      <c r="J71" s="68" t="s">
        <v>66</v>
      </c>
      <c r="K71" s="193" t="s">
        <v>108</v>
      </c>
      <c r="L71" s="81">
        <v>3</v>
      </c>
    </row>
    <row r="72" spans="1:12" ht="16.5" customHeight="1">
      <c r="A72" s="106">
        <v>45634</v>
      </c>
      <c r="B72" s="123" t="str">
        <f t="shared" si="0"/>
        <v>niedziela</v>
      </c>
      <c r="C72" s="234" t="s">
        <v>103</v>
      </c>
      <c r="D72" s="235" t="s">
        <v>39</v>
      </c>
      <c r="E72" s="132">
        <v>0.67013888888888884</v>
      </c>
      <c r="F72" s="133" t="s">
        <v>25</v>
      </c>
      <c r="G72" s="132">
        <v>0.77083333333333337</v>
      </c>
      <c r="H72" s="286" t="s">
        <v>45</v>
      </c>
      <c r="I72" s="77" t="s">
        <v>109</v>
      </c>
      <c r="J72" s="270" t="s">
        <v>60</v>
      </c>
      <c r="K72" s="193" t="s">
        <v>108</v>
      </c>
      <c r="L72" s="81">
        <v>3</v>
      </c>
    </row>
    <row r="73" spans="1:12" ht="16.5" customHeight="1" thickBot="1">
      <c r="A73" s="152">
        <v>45634</v>
      </c>
      <c r="B73" s="125" t="str">
        <f t="shared" si="0"/>
        <v>niedziela</v>
      </c>
      <c r="C73" s="246" t="s">
        <v>103</v>
      </c>
      <c r="D73" s="237" t="s">
        <v>39</v>
      </c>
      <c r="E73" s="127">
        <v>0.77777777777777779</v>
      </c>
      <c r="F73" s="126" t="s">
        <v>25</v>
      </c>
      <c r="G73" s="127">
        <v>0.87847222222222221</v>
      </c>
      <c r="H73" s="355" t="s">
        <v>42</v>
      </c>
      <c r="I73" s="80" t="s">
        <v>109</v>
      </c>
      <c r="J73" s="417" t="s">
        <v>105</v>
      </c>
      <c r="K73" s="282" t="s">
        <v>108</v>
      </c>
      <c r="L73" s="418">
        <v>3</v>
      </c>
    </row>
    <row r="74" spans="1:12" ht="16.5" customHeight="1">
      <c r="A74" s="150">
        <v>45640</v>
      </c>
      <c r="B74" s="128" t="str">
        <f t="shared" si="0"/>
        <v>sobota</v>
      </c>
      <c r="C74" s="232" t="s">
        <v>103</v>
      </c>
      <c r="D74" s="233" t="s">
        <v>39</v>
      </c>
      <c r="E74" s="122">
        <v>0.33333333333333331</v>
      </c>
      <c r="F74" s="121" t="s">
        <v>25</v>
      </c>
      <c r="G74" s="122">
        <v>0.43402777777777779</v>
      </c>
      <c r="H74" s="163"/>
      <c r="I74" s="224"/>
      <c r="J74" s="156"/>
      <c r="K74" s="255"/>
      <c r="L74" s="164"/>
    </row>
    <row r="75" spans="1:12" ht="16.5" customHeight="1">
      <c r="A75" s="150">
        <v>45640</v>
      </c>
      <c r="B75" s="131" t="str">
        <f t="shared" si="0"/>
        <v>sobota</v>
      </c>
      <c r="C75" s="234" t="s">
        <v>103</v>
      </c>
      <c r="D75" s="235" t="s">
        <v>39</v>
      </c>
      <c r="E75" s="132">
        <v>0.44097222222222227</v>
      </c>
      <c r="F75" s="133" t="s">
        <v>25</v>
      </c>
      <c r="G75" s="132">
        <v>0.54166666666666663</v>
      </c>
      <c r="H75" s="216" t="s">
        <v>98</v>
      </c>
      <c r="I75" s="77" t="s">
        <v>110</v>
      </c>
      <c r="J75" s="299" t="s">
        <v>99</v>
      </c>
      <c r="K75" s="427" t="s">
        <v>130</v>
      </c>
      <c r="L75" s="83">
        <v>3</v>
      </c>
    </row>
    <row r="76" spans="1:12" ht="16.5" customHeight="1">
      <c r="A76" s="150">
        <v>45640</v>
      </c>
      <c r="B76" s="131" t="str">
        <f t="shared" ref="B76:B113" si="1">IF(WEEKDAY(A76,2)=5,"piątek",IF(WEEKDAY(A76,2)=6,"sobota",IF(WEEKDAY(A76,2)=7,"niedziela","Błąd")))</f>
        <v>sobota</v>
      </c>
      <c r="C76" s="234" t="s">
        <v>103</v>
      </c>
      <c r="D76" s="235" t="s">
        <v>39</v>
      </c>
      <c r="E76" s="132">
        <v>0.5625</v>
      </c>
      <c r="F76" s="133" t="s">
        <v>25</v>
      </c>
      <c r="G76" s="132">
        <v>0.66319444444444442</v>
      </c>
      <c r="H76" s="216" t="s">
        <v>115</v>
      </c>
      <c r="I76" s="77" t="s">
        <v>110</v>
      </c>
      <c r="J76" s="299" t="s">
        <v>102</v>
      </c>
      <c r="K76" s="427" t="s">
        <v>130</v>
      </c>
      <c r="L76" s="74">
        <v>3</v>
      </c>
    </row>
    <row r="77" spans="1:12" ht="16.5" customHeight="1">
      <c r="A77" s="150">
        <v>45640</v>
      </c>
      <c r="B77" s="131" t="str">
        <f t="shared" si="1"/>
        <v>sobota</v>
      </c>
      <c r="C77" s="234" t="s">
        <v>103</v>
      </c>
      <c r="D77" s="235" t="s">
        <v>39</v>
      </c>
      <c r="E77" s="134">
        <v>0.67013888888888884</v>
      </c>
      <c r="F77" s="124" t="s">
        <v>25</v>
      </c>
      <c r="G77" s="134">
        <v>0.77083333333333337</v>
      </c>
      <c r="H77" s="288" t="s">
        <v>46</v>
      </c>
      <c r="I77" s="77" t="s">
        <v>110</v>
      </c>
      <c r="J77" s="68" t="s">
        <v>123</v>
      </c>
      <c r="K77" s="427" t="s">
        <v>128</v>
      </c>
      <c r="L77" s="83">
        <v>3</v>
      </c>
    </row>
    <row r="78" spans="1:12" ht="16.5" customHeight="1" thickBot="1">
      <c r="A78" s="150">
        <v>45640</v>
      </c>
      <c r="B78" s="135" t="str">
        <f t="shared" si="1"/>
        <v>sobota</v>
      </c>
      <c r="C78" s="246" t="s">
        <v>103</v>
      </c>
      <c r="D78" s="237" t="s">
        <v>39</v>
      </c>
      <c r="E78" s="127">
        <v>0.77777777777777779</v>
      </c>
      <c r="F78" s="126" t="s">
        <v>25</v>
      </c>
      <c r="G78" s="127">
        <v>0.87847222222222221</v>
      </c>
      <c r="H78" s="288" t="s">
        <v>46</v>
      </c>
      <c r="I78" s="77" t="s">
        <v>110</v>
      </c>
      <c r="J78" s="72" t="s">
        <v>123</v>
      </c>
      <c r="K78" s="428" t="s">
        <v>128</v>
      </c>
      <c r="L78" s="83">
        <v>3</v>
      </c>
    </row>
    <row r="79" spans="1:12" ht="16.5" customHeight="1">
      <c r="A79" s="213">
        <v>45641</v>
      </c>
      <c r="B79" s="120" t="str">
        <f t="shared" si="1"/>
        <v>niedziela</v>
      </c>
      <c r="C79" s="232" t="s">
        <v>103</v>
      </c>
      <c r="D79" s="233" t="s">
        <v>39</v>
      </c>
      <c r="E79" s="122">
        <v>0.33333333333333331</v>
      </c>
      <c r="F79" s="121" t="s">
        <v>25</v>
      </c>
      <c r="G79" s="122">
        <v>0.43402777777777779</v>
      </c>
      <c r="H79" s="321"/>
      <c r="I79" s="75"/>
      <c r="J79" s="156"/>
      <c r="K79" s="274"/>
      <c r="L79" s="88"/>
    </row>
    <row r="80" spans="1:12" ht="16.5" customHeight="1">
      <c r="A80" s="151">
        <v>45641</v>
      </c>
      <c r="B80" s="123" t="str">
        <f t="shared" si="1"/>
        <v>niedziela</v>
      </c>
      <c r="C80" s="234" t="s">
        <v>103</v>
      </c>
      <c r="D80" s="235" t="s">
        <v>39</v>
      </c>
      <c r="E80" s="134">
        <v>0.44097222222222227</v>
      </c>
      <c r="F80" s="124" t="s">
        <v>25</v>
      </c>
      <c r="G80" s="134">
        <v>0.54166666666666663</v>
      </c>
      <c r="H80" s="216" t="s">
        <v>76</v>
      </c>
      <c r="I80" s="77" t="s">
        <v>110</v>
      </c>
      <c r="J80" s="270" t="s">
        <v>60</v>
      </c>
      <c r="K80" s="427" t="s">
        <v>130</v>
      </c>
      <c r="L80" s="74">
        <v>3</v>
      </c>
    </row>
    <row r="81" spans="1:12" ht="16.5" customHeight="1">
      <c r="A81" s="151">
        <v>45641</v>
      </c>
      <c r="B81" s="123" t="str">
        <f t="shared" si="1"/>
        <v>niedziela</v>
      </c>
      <c r="C81" s="234" t="s">
        <v>103</v>
      </c>
      <c r="D81" s="235" t="s">
        <v>39</v>
      </c>
      <c r="E81" s="134">
        <v>0.5625</v>
      </c>
      <c r="F81" s="124" t="s">
        <v>25</v>
      </c>
      <c r="G81" s="134">
        <v>0.66319444444444442</v>
      </c>
      <c r="H81" s="216" t="s">
        <v>77</v>
      </c>
      <c r="I81" s="77" t="s">
        <v>110</v>
      </c>
      <c r="J81" s="250" t="s">
        <v>106</v>
      </c>
      <c r="K81" s="427" t="s">
        <v>130</v>
      </c>
      <c r="L81" s="74">
        <v>3</v>
      </c>
    </row>
    <row r="82" spans="1:12" ht="16.5" customHeight="1">
      <c r="A82" s="151">
        <v>45641</v>
      </c>
      <c r="B82" s="123" t="str">
        <f t="shared" si="1"/>
        <v>niedziela</v>
      </c>
      <c r="C82" s="234" t="s">
        <v>103</v>
      </c>
      <c r="D82" s="235" t="s">
        <v>39</v>
      </c>
      <c r="E82" s="134">
        <v>0.67013888888888884</v>
      </c>
      <c r="F82" s="124" t="s">
        <v>25</v>
      </c>
      <c r="G82" s="134">
        <v>0.77083333333333337</v>
      </c>
      <c r="H82" s="288" t="s">
        <v>46</v>
      </c>
      <c r="I82" s="77" t="s">
        <v>110</v>
      </c>
      <c r="J82" s="68" t="s">
        <v>123</v>
      </c>
      <c r="K82" s="427" t="s">
        <v>128</v>
      </c>
      <c r="L82" s="83">
        <v>3</v>
      </c>
    </row>
    <row r="83" spans="1:12" ht="16.5" customHeight="1" thickBot="1">
      <c r="A83" s="152">
        <v>45641</v>
      </c>
      <c r="B83" s="125" t="str">
        <f t="shared" si="1"/>
        <v>niedziela</v>
      </c>
      <c r="C83" s="246" t="s">
        <v>103</v>
      </c>
      <c r="D83" s="237" t="s">
        <v>39</v>
      </c>
      <c r="E83" s="127">
        <v>0.77777777777777779</v>
      </c>
      <c r="F83" s="126" t="s">
        <v>25</v>
      </c>
      <c r="G83" s="127">
        <v>0.87847222222222221</v>
      </c>
      <c r="H83" s="309"/>
      <c r="I83" s="154"/>
      <c r="J83" s="149"/>
      <c r="K83" s="282"/>
      <c r="L83" s="60"/>
    </row>
    <row r="84" spans="1:12" ht="16.5" customHeight="1">
      <c r="A84" s="90">
        <v>45668</v>
      </c>
      <c r="B84" s="128" t="str">
        <f t="shared" si="1"/>
        <v>sobota</v>
      </c>
      <c r="C84" s="232" t="s">
        <v>103</v>
      </c>
      <c r="D84" s="233" t="s">
        <v>39</v>
      </c>
      <c r="E84" s="129">
        <v>0.33333333333333331</v>
      </c>
      <c r="F84" s="130" t="s">
        <v>25</v>
      </c>
      <c r="G84" s="322">
        <v>0.43402777777777779</v>
      </c>
      <c r="H84" s="161" t="s">
        <v>74</v>
      </c>
      <c r="I84" s="75" t="s">
        <v>109</v>
      </c>
      <c r="J84" s="145" t="s">
        <v>51</v>
      </c>
      <c r="K84" s="274" t="s">
        <v>108</v>
      </c>
      <c r="L84" s="88">
        <v>3</v>
      </c>
    </row>
    <row r="85" spans="1:12" ht="16.5" customHeight="1">
      <c r="A85" s="95">
        <v>45668</v>
      </c>
      <c r="B85" s="131" t="str">
        <f t="shared" si="1"/>
        <v>sobota</v>
      </c>
      <c r="C85" s="234" t="s">
        <v>103</v>
      </c>
      <c r="D85" s="235" t="s">
        <v>39</v>
      </c>
      <c r="E85" s="132">
        <v>0.44097222222222227</v>
      </c>
      <c r="F85" s="133" t="s">
        <v>25</v>
      </c>
      <c r="G85" s="323">
        <v>0.54166666666666663</v>
      </c>
      <c r="H85" s="245" t="s">
        <v>96</v>
      </c>
      <c r="I85" s="77" t="s">
        <v>109</v>
      </c>
      <c r="J85" s="299" t="s">
        <v>97</v>
      </c>
      <c r="K85" s="193" t="s">
        <v>108</v>
      </c>
      <c r="L85" s="83">
        <v>3</v>
      </c>
    </row>
    <row r="86" spans="1:12" ht="16.5" customHeight="1">
      <c r="A86" s="95">
        <v>45668</v>
      </c>
      <c r="B86" s="131" t="str">
        <f t="shared" si="1"/>
        <v>sobota</v>
      </c>
      <c r="C86" s="234" t="s">
        <v>103</v>
      </c>
      <c r="D86" s="235" t="s">
        <v>39</v>
      </c>
      <c r="E86" s="134">
        <v>0.5625</v>
      </c>
      <c r="F86" s="124" t="s">
        <v>25</v>
      </c>
      <c r="G86" s="324">
        <v>0.66319444444444442</v>
      </c>
      <c r="H86" s="67" t="s">
        <v>53</v>
      </c>
      <c r="I86" s="77" t="s">
        <v>109</v>
      </c>
      <c r="J86" s="68" t="s">
        <v>66</v>
      </c>
      <c r="K86" s="193" t="s">
        <v>108</v>
      </c>
      <c r="L86" s="81">
        <v>3</v>
      </c>
    </row>
    <row r="87" spans="1:12" ht="16.5" customHeight="1">
      <c r="A87" s="95">
        <v>45668</v>
      </c>
      <c r="B87" s="131" t="str">
        <f t="shared" si="1"/>
        <v>sobota</v>
      </c>
      <c r="C87" s="234" t="s">
        <v>103</v>
      </c>
      <c r="D87" s="235" t="s">
        <v>39</v>
      </c>
      <c r="E87" s="134">
        <v>0.67013888888888884</v>
      </c>
      <c r="F87" s="124" t="s">
        <v>25</v>
      </c>
      <c r="G87" s="324">
        <v>0.77083333333333337</v>
      </c>
      <c r="H87" s="147" t="s">
        <v>58</v>
      </c>
      <c r="I87" s="77" t="s">
        <v>109</v>
      </c>
      <c r="J87" s="146" t="s">
        <v>59</v>
      </c>
      <c r="K87" s="193" t="s">
        <v>108</v>
      </c>
      <c r="L87" s="74">
        <v>3</v>
      </c>
    </row>
    <row r="88" spans="1:12" ht="16.5" customHeight="1" thickBot="1">
      <c r="A88" s="95">
        <v>45668</v>
      </c>
      <c r="B88" s="135" t="str">
        <f t="shared" si="1"/>
        <v>sobota</v>
      </c>
      <c r="C88" s="246" t="s">
        <v>103</v>
      </c>
      <c r="D88" s="237" t="s">
        <v>39</v>
      </c>
      <c r="E88" s="127">
        <v>0.77777777777777779</v>
      </c>
      <c r="F88" s="126" t="s">
        <v>25</v>
      </c>
      <c r="G88" s="325">
        <v>0.87847222222222221</v>
      </c>
      <c r="H88" s="137" t="s">
        <v>114</v>
      </c>
      <c r="I88" s="154" t="s">
        <v>109</v>
      </c>
      <c r="J88" s="72" t="s">
        <v>113</v>
      </c>
      <c r="K88" s="282" t="s">
        <v>108</v>
      </c>
      <c r="L88" s="80">
        <v>3</v>
      </c>
    </row>
    <row r="89" spans="1:12" ht="16.5" customHeight="1">
      <c r="A89" s="102">
        <v>45669</v>
      </c>
      <c r="B89" s="120" t="str">
        <f t="shared" si="1"/>
        <v>niedziela</v>
      </c>
      <c r="C89" s="232" t="s">
        <v>103</v>
      </c>
      <c r="D89" s="233" t="s">
        <v>39</v>
      </c>
      <c r="E89" s="129">
        <v>0.33333333333333331</v>
      </c>
      <c r="F89" s="130" t="s">
        <v>25</v>
      </c>
      <c r="G89" s="129">
        <v>0.43402777777777779</v>
      </c>
      <c r="H89" s="286" t="s">
        <v>45</v>
      </c>
      <c r="I89" s="77" t="s">
        <v>109</v>
      </c>
      <c r="J89" s="270" t="s">
        <v>60</v>
      </c>
      <c r="K89" s="193" t="s">
        <v>108</v>
      </c>
      <c r="L89" s="81">
        <v>3</v>
      </c>
    </row>
    <row r="90" spans="1:12" ht="16.5" customHeight="1">
      <c r="A90" s="106">
        <v>45669</v>
      </c>
      <c r="B90" s="123" t="str">
        <f t="shared" si="1"/>
        <v>niedziela</v>
      </c>
      <c r="C90" s="234" t="s">
        <v>103</v>
      </c>
      <c r="D90" s="235" t="s">
        <v>39</v>
      </c>
      <c r="E90" s="132">
        <v>0.44097222222222227</v>
      </c>
      <c r="F90" s="133" t="s">
        <v>25</v>
      </c>
      <c r="G90" s="132">
        <v>0.54166666666666663</v>
      </c>
      <c r="H90" s="300" t="s">
        <v>114</v>
      </c>
      <c r="I90" s="303" t="s">
        <v>109</v>
      </c>
      <c r="J90" s="68" t="s">
        <v>113</v>
      </c>
      <c r="K90" s="193" t="s">
        <v>108</v>
      </c>
      <c r="L90" s="306">
        <v>3</v>
      </c>
    </row>
    <row r="91" spans="1:12" ht="16.5" customHeight="1">
      <c r="A91" s="106">
        <v>45669</v>
      </c>
      <c r="B91" s="123" t="str">
        <f t="shared" si="1"/>
        <v>niedziela</v>
      </c>
      <c r="C91" s="234" t="s">
        <v>103</v>
      </c>
      <c r="D91" s="235" t="s">
        <v>39</v>
      </c>
      <c r="E91" s="134">
        <v>0.5625</v>
      </c>
      <c r="F91" s="124" t="s">
        <v>25</v>
      </c>
      <c r="G91" s="134">
        <v>0.66319444444444442</v>
      </c>
      <c r="H91" s="147" t="s">
        <v>58</v>
      </c>
      <c r="I91" s="77" t="s">
        <v>109</v>
      </c>
      <c r="J91" s="146" t="s">
        <v>59</v>
      </c>
      <c r="K91" s="193" t="s">
        <v>108</v>
      </c>
      <c r="L91" s="74">
        <v>3</v>
      </c>
    </row>
    <row r="92" spans="1:12" ht="16.5" customHeight="1">
      <c r="A92" s="106">
        <v>45669</v>
      </c>
      <c r="B92" s="123" t="str">
        <f t="shared" si="1"/>
        <v>niedziela</v>
      </c>
      <c r="C92" s="234" t="s">
        <v>103</v>
      </c>
      <c r="D92" s="235" t="s">
        <v>39</v>
      </c>
      <c r="E92" s="134">
        <v>0.67013888888888884</v>
      </c>
      <c r="F92" s="124" t="s">
        <v>25</v>
      </c>
      <c r="G92" s="134">
        <v>0.77083333333333337</v>
      </c>
      <c r="H92" s="147" t="s">
        <v>74</v>
      </c>
      <c r="I92" s="77" t="s">
        <v>109</v>
      </c>
      <c r="J92" s="146" t="s">
        <v>51</v>
      </c>
      <c r="K92" s="256" t="s">
        <v>108</v>
      </c>
      <c r="L92" s="74">
        <v>3</v>
      </c>
    </row>
    <row r="93" spans="1:12" ht="16.5" customHeight="1" thickBot="1">
      <c r="A93" s="152">
        <v>45669</v>
      </c>
      <c r="B93" s="125" t="str">
        <f t="shared" si="1"/>
        <v>niedziela</v>
      </c>
      <c r="C93" s="246" t="s">
        <v>103</v>
      </c>
      <c r="D93" s="237" t="s">
        <v>39</v>
      </c>
      <c r="E93" s="127">
        <v>0.77777777777777779</v>
      </c>
      <c r="F93" s="126" t="s">
        <v>25</v>
      </c>
      <c r="G93" s="127">
        <v>0.87847222222222221</v>
      </c>
      <c r="H93" s="158"/>
      <c r="I93" s="154"/>
      <c r="J93" s="162"/>
      <c r="K93" s="194"/>
      <c r="L93" s="80"/>
    </row>
    <row r="94" spans="1:12" ht="16.5" customHeight="1">
      <c r="A94" s="150">
        <v>45675</v>
      </c>
      <c r="B94" s="128" t="str">
        <f t="shared" si="1"/>
        <v>sobota</v>
      </c>
      <c r="C94" s="232" t="s">
        <v>103</v>
      </c>
      <c r="D94" s="233" t="s">
        <v>39</v>
      </c>
      <c r="E94" s="129">
        <v>0.33333333333333331</v>
      </c>
      <c r="F94" s="130" t="s">
        <v>25</v>
      </c>
      <c r="G94" s="129">
        <v>0.43402777777777779</v>
      </c>
      <c r="H94" s="142"/>
      <c r="I94" s="75"/>
      <c r="J94" s="145"/>
      <c r="K94" s="225"/>
      <c r="L94" s="166"/>
    </row>
    <row r="95" spans="1:12" ht="16.5" customHeight="1">
      <c r="A95" s="150">
        <v>45675</v>
      </c>
      <c r="B95" s="131" t="str">
        <f t="shared" si="1"/>
        <v>sobota</v>
      </c>
      <c r="C95" s="234" t="s">
        <v>103</v>
      </c>
      <c r="D95" s="235" t="s">
        <v>39</v>
      </c>
      <c r="E95" s="132">
        <v>0.44097222222222227</v>
      </c>
      <c r="F95" s="133" t="s">
        <v>25</v>
      </c>
      <c r="G95" s="132">
        <v>0.54166666666666663</v>
      </c>
      <c r="H95" s="172"/>
      <c r="I95" s="138"/>
      <c r="J95" s="170"/>
      <c r="K95" s="226"/>
      <c r="L95" s="138"/>
    </row>
    <row r="96" spans="1:12" ht="16.5" customHeight="1">
      <c r="A96" s="150">
        <v>45675</v>
      </c>
      <c r="B96" s="131" t="str">
        <f t="shared" si="1"/>
        <v>sobota</v>
      </c>
      <c r="C96" s="234" t="s">
        <v>103</v>
      </c>
      <c r="D96" s="235" t="s">
        <v>39</v>
      </c>
      <c r="E96" s="134">
        <v>0.5625</v>
      </c>
      <c r="F96" s="124" t="s">
        <v>25</v>
      </c>
      <c r="G96" s="134">
        <v>0.66319444444444442</v>
      </c>
      <c r="H96" s="67" t="s">
        <v>46</v>
      </c>
      <c r="I96" s="77" t="s">
        <v>110</v>
      </c>
      <c r="J96" s="68" t="s">
        <v>123</v>
      </c>
      <c r="K96" s="422" t="s">
        <v>128</v>
      </c>
      <c r="L96" s="83">
        <v>3</v>
      </c>
    </row>
    <row r="97" spans="1:14" ht="16.5" customHeight="1">
      <c r="A97" s="150">
        <v>45675</v>
      </c>
      <c r="B97" s="131" t="str">
        <f t="shared" si="1"/>
        <v>sobota</v>
      </c>
      <c r="C97" s="234" t="s">
        <v>103</v>
      </c>
      <c r="D97" s="235" t="s">
        <v>39</v>
      </c>
      <c r="E97" s="134">
        <v>0.67013888888888884</v>
      </c>
      <c r="F97" s="124" t="s">
        <v>25</v>
      </c>
      <c r="G97" s="134">
        <v>0.77083333333333337</v>
      </c>
      <c r="H97" s="144"/>
      <c r="I97" s="77"/>
      <c r="J97" s="157"/>
      <c r="K97" s="226"/>
      <c r="L97" s="81"/>
    </row>
    <row r="98" spans="1:14" ht="16.5" customHeight="1" thickBot="1">
      <c r="A98" s="150">
        <v>45675</v>
      </c>
      <c r="B98" s="135" t="str">
        <f t="shared" si="1"/>
        <v>sobota</v>
      </c>
      <c r="C98" s="246" t="s">
        <v>103</v>
      </c>
      <c r="D98" s="237" t="s">
        <v>39</v>
      </c>
      <c r="E98" s="127">
        <v>0.77777777777777779</v>
      </c>
      <c r="F98" s="126" t="s">
        <v>25</v>
      </c>
      <c r="G98" s="127">
        <v>0.87847222222222221</v>
      </c>
      <c r="H98" s="326"/>
      <c r="I98" s="154"/>
      <c r="J98" s="162"/>
      <c r="K98" s="327"/>
      <c r="L98" s="311"/>
    </row>
    <row r="99" spans="1:14" ht="16.5" customHeight="1">
      <c r="A99" s="213">
        <v>45676</v>
      </c>
      <c r="B99" s="120" t="str">
        <f t="shared" si="1"/>
        <v>niedziela</v>
      </c>
      <c r="C99" s="232" t="s">
        <v>103</v>
      </c>
      <c r="D99" s="233" t="s">
        <v>39</v>
      </c>
      <c r="E99" s="129">
        <v>0.33333333333333331</v>
      </c>
      <c r="F99" s="130" t="s">
        <v>25</v>
      </c>
      <c r="G99" s="129">
        <v>0.43402777777777779</v>
      </c>
      <c r="H99" s="286" t="s">
        <v>45</v>
      </c>
      <c r="I99" s="77" t="s">
        <v>109</v>
      </c>
      <c r="J99" s="270" t="s">
        <v>60</v>
      </c>
      <c r="K99" s="193" t="s">
        <v>108</v>
      </c>
      <c r="L99" s="81">
        <v>3</v>
      </c>
      <c r="M99" s="214"/>
      <c r="N99" s="214"/>
    </row>
    <row r="100" spans="1:14" ht="16.5" customHeight="1">
      <c r="A100" s="151">
        <v>45676</v>
      </c>
      <c r="B100" s="123" t="str">
        <f t="shared" si="1"/>
        <v>niedziela</v>
      </c>
      <c r="C100" s="234" t="s">
        <v>103</v>
      </c>
      <c r="D100" s="235" t="s">
        <v>39</v>
      </c>
      <c r="E100" s="132">
        <v>0.44097222222222227</v>
      </c>
      <c r="F100" s="133" t="s">
        <v>25</v>
      </c>
      <c r="G100" s="132">
        <v>0.54166666666666663</v>
      </c>
      <c r="H100" s="298" t="s">
        <v>93</v>
      </c>
      <c r="I100" s="77" t="s">
        <v>109</v>
      </c>
      <c r="J100" s="270" t="s">
        <v>94</v>
      </c>
      <c r="K100" s="320" t="s">
        <v>108</v>
      </c>
      <c r="L100" s="77">
        <v>3</v>
      </c>
    </row>
    <row r="101" spans="1:14" ht="16.5" customHeight="1">
      <c r="A101" s="151">
        <v>45676</v>
      </c>
      <c r="B101" s="123" t="str">
        <f t="shared" si="1"/>
        <v>niedziela</v>
      </c>
      <c r="C101" s="234" t="s">
        <v>103</v>
      </c>
      <c r="D101" s="235" t="s">
        <v>39</v>
      </c>
      <c r="E101" s="134">
        <v>0.5625</v>
      </c>
      <c r="F101" s="124" t="s">
        <v>25</v>
      </c>
      <c r="G101" s="134">
        <v>0.66319444444444442</v>
      </c>
      <c r="H101" s="317" t="s">
        <v>75</v>
      </c>
      <c r="I101" s="77" t="s">
        <v>109</v>
      </c>
      <c r="J101" s="146" t="s">
        <v>60</v>
      </c>
      <c r="K101" s="193" t="s">
        <v>108</v>
      </c>
      <c r="L101" s="81">
        <v>3</v>
      </c>
    </row>
    <row r="102" spans="1:14" ht="16.5" customHeight="1">
      <c r="A102" s="151">
        <v>45676</v>
      </c>
      <c r="B102" s="123" t="str">
        <f t="shared" si="1"/>
        <v>niedziela</v>
      </c>
      <c r="C102" s="234" t="s">
        <v>103</v>
      </c>
      <c r="D102" s="235" t="s">
        <v>39</v>
      </c>
      <c r="E102" s="134">
        <v>0.67013888888888884</v>
      </c>
      <c r="F102" s="124" t="s">
        <v>25</v>
      </c>
      <c r="G102" s="134">
        <v>0.77083333333333337</v>
      </c>
      <c r="H102" s="245" t="s">
        <v>96</v>
      </c>
      <c r="I102" s="303" t="s">
        <v>109</v>
      </c>
      <c r="J102" s="299" t="s">
        <v>97</v>
      </c>
      <c r="K102" s="193" t="s">
        <v>108</v>
      </c>
      <c r="L102" s="305">
        <v>3</v>
      </c>
    </row>
    <row r="103" spans="1:14" ht="16.5" customHeight="1" thickBot="1">
      <c r="A103" s="152">
        <v>45676</v>
      </c>
      <c r="B103" s="125" t="str">
        <f t="shared" si="1"/>
        <v>niedziela</v>
      </c>
      <c r="C103" s="246" t="s">
        <v>103</v>
      </c>
      <c r="D103" s="237" t="s">
        <v>39</v>
      </c>
      <c r="E103" s="127">
        <v>0.77777777777777779</v>
      </c>
      <c r="F103" s="126" t="s">
        <v>25</v>
      </c>
      <c r="G103" s="127">
        <v>0.87847222222222221</v>
      </c>
      <c r="H103" s="143"/>
      <c r="I103" s="60"/>
      <c r="J103" s="162"/>
      <c r="K103" s="218"/>
      <c r="L103" s="167"/>
    </row>
    <row r="104" spans="1:14" ht="16.5" customHeight="1">
      <c r="A104" s="90">
        <v>45682</v>
      </c>
      <c r="B104" s="128" t="str">
        <f t="shared" si="1"/>
        <v>sobota</v>
      </c>
      <c r="C104" s="232" t="s">
        <v>103</v>
      </c>
      <c r="D104" s="233" t="s">
        <v>39</v>
      </c>
      <c r="E104" s="129">
        <v>0.33333333333333331</v>
      </c>
      <c r="F104" s="130" t="s">
        <v>25</v>
      </c>
      <c r="G104" s="129">
        <v>0.43402777777777779</v>
      </c>
      <c r="H104" s="67" t="s">
        <v>46</v>
      </c>
      <c r="I104" s="77" t="s">
        <v>110</v>
      </c>
      <c r="J104" s="68" t="s">
        <v>123</v>
      </c>
      <c r="K104" s="422" t="s">
        <v>128</v>
      </c>
      <c r="L104" s="83">
        <v>3</v>
      </c>
    </row>
    <row r="105" spans="1:14" ht="16.5" customHeight="1">
      <c r="A105" s="95">
        <v>45682</v>
      </c>
      <c r="B105" s="131" t="str">
        <f t="shared" si="1"/>
        <v>sobota</v>
      </c>
      <c r="C105" s="234" t="s">
        <v>103</v>
      </c>
      <c r="D105" s="235" t="s">
        <v>39</v>
      </c>
      <c r="E105" s="132">
        <v>0.44097222222222227</v>
      </c>
      <c r="F105" s="133" t="s">
        <v>25</v>
      </c>
      <c r="G105" s="132">
        <v>0.54166666666666663</v>
      </c>
      <c r="H105" s="159"/>
      <c r="I105" s="77"/>
      <c r="J105" s="157"/>
      <c r="K105" s="227"/>
      <c r="L105" s="81"/>
    </row>
    <row r="106" spans="1:14" ht="16.5" customHeight="1">
      <c r="A106" s="95">
        <v>45682</v>
      </c>
      <c r="B106" s="131" t="str">
        <f t="shared" si="1"/>
        <v>sobota</v>
      </c>
      <c r="C106" s="234" t="s">
        <v>103</v>
      </c>
      <c r="D106" s="235" t="s">
        <v>39</v>
      </c>
      <c r="E106" s="134">
        <v>0.5625</v>
      </c>
      <c r="F106" s="124" t="s">
        <v>25</v>
      </c>
      <c r="G106" s="134">
        <v>0.66319444444444442</v>
      </c>
      <c r="H106" s="144"/>
      <c r="I106" s="77"/>
      <c r="J106" s="157"/>
      <c r="K106" s="227"/>
      <c r="L106" s="81"/>
    </row>
    <row r="107" spans="1:14" ht="16.5" customHeight="1">
      <c r="A107" s="95">
        <v>45682</v>
      </c>
      <c r="B107" s="131" t="str">
        <f t="shared" si="1"/>
        <v>sobota</v>
      </c>
      <c r="C107" s="234" t="s">
        <v>103</v>
      </c>
      <c r="D107" s="235" t="s">
        <v>39</v>
      </c>
      <c r="E107" s="134">
        <v>0.67013888888888884</v>
      </c>
      <c r="F107" s="124" t="s">
        <v>25</v>
      </c>
      <c r="G107" s="134">
        <v>0.77083333333333337</v>
      </c>
      <c r="H107" s="146"/>
      <c r="I107" s="77"/>
      <c r="J107" s="157"/>
      <c r="K107" s="227"/>
      <c r="L107" s="77"/>
    </row>
    <row r="108" spans="1:14" ht="16.5" customHeight="1" thickBot="1">
      <c r="A108" s="241">
        <v>45682</v>
      </c>
      <c r="B108" s="135" t="str">
        <f t="shared" si="1"/>
        <v>sobota</v>
      </c>
      <c r="C108" s="246" t="s">
        <v>103</v>
      </c>
      <c r="D108" s="237" t="s">
        <v>39</v>
      </c>
      <c r="E108" s="127">
        <v>0.77777777777777779</v>
      </c>
      <c r="F108" s="126" t="s">
        <v>25</v>
      </c>
      <c r="G108" s="127">
        <v>0.87847222222222221</v>
      </c>
      <c r="H108" s="143"/>
      <c r="I108" s="60"/>
      <c r="J108" s="162"/>
      <c r="K108" s="219"/>
      <c r="L108" s="89"/>
    </row>
    <row r="109" spans="1:14" ht="16.5" customHeight="1">
      <c r="A109" s="102">
        <v>45683</v>
      </c>
      <c r="B109" s="120" t="str">
        <f t="shared" si="1"/>
        <v>niedziela</v>
      </c>
      <c r="C109" s="232" t="s">
        <v>103</v>
      </c>
      <c r="D109" s="233" t="s">
        <v>39</v>
      </c>
      <c r="E109" s="122">
        <v>0.33333333333333331</v>
      </c>
      <c r="F109" s="121" t="s">
        <v>25</v>
      </c>
      <c r="G109" s="122">
        <v>0.43402777777777779</v>
      </c>
      <c r="H109" s="216" t="s">
        <v>77</v>
      </c>
      <c r="I109" s="77" t="s">
        <v>110</v>
      </c>
      <c r="J109" s="250" t="s">
        <v>106</v>
      </c>
      <c r="K109" s="427" t="s">
        <v>130</v>
      </c>
      <c r="L109" s="74">
        <v>3</v>
      </c>
    </row>
    <row r="110" spans="1:14" ht="16.5" customHeight="1">
      <c r="A110" s="106">
        <v>45683</v>
      </c>
      <c r="B110" s="123" t="str">
        <f t="shared" si="1"/>
        <v>niedziela</v>
      </c>
      <c r="C110" s="234" t="s">
        <v>103</v>
      </c>
      <c r="D110" s="235" t="s">
        <v>39</v>
      </c>
      <c r="E110" s="132">
        <v>0.44097222222222227</v>
      </c>
      <c r="F110" s="133" t="s">
        <v>25</v>
      </c>
      <c r="G110" s="132">
        <v>0.54166666666666663</v>
      </c>
      <c r="H110" s="216" t="s">
        <v>76</v>
      </c>
      <c r="I110" s="77" t="s">
        <v>110</v>
      </c>
      <c r="J110" s="270" t="s">
        <v>60</v>
      </c>
      <c r="K110" s="427" t="s">
        <v>130</v>
      </c>
      <c r="L110" s="74">
        <v>3</v>
      </c>
    </row>
    <row r="111" spans="1:14" ht="16.5" customHeight="1">
      <c r="A111" s="106">
        <v>45683</v>
      </c>
      <c r="B111" s="123" t="str">
        <f t="shared" si="1"/>
        <v>niedziela</v>
      </c>
      <c r="C111" s="234" t="s">
        <v>103</v>
      </c>
      <c r="D111" s="235" t="s">
        <v>39</v>
      </c>
      <c r="E111" s="134">
        <v>0.5625</v>
      </c>
      <c r="F111" s="124" t="s">
        <v>25</v>
      </c>
      <c r="G111" s="134">
        <v>0.66319444444444442</v>
      </c>
      <c r="H111" s="67" t="s">
        <v>46</v>
      </c>
      <c r="I111" s="77" t="s">
        <v>110</v>
      </c>
      <c r="J111" s="68" t="s">
        <v>123</v>
      </c>
      <c r="K111" s="422" t="s">
        <v>128</v>
      </c>
      <c r="L111" s="83">
        <v>3</v>
      </c>
    </row>
    <row r="112" spans="1:14" ht="16.5" customHeight="1">
      <c r="A112" s="106">
        <v>45683</v>
      </c>
      <c r="B112" s="123" t="str">
        <f t="shared" si="1"/>
        <v>niedziela</v>
      </c>
      <c r="C112" s="234" t="s">
        <v>103</v>
      </c>
      <c r="D112" s="235" t="s">
        <v>39</v>
      </c>
      <c r="E112" s="132">
        <v>0.67013888888888884</v>
      </c>
      <c r="F112" s="133" t="s">
        <v>25</v>
      </c>
      <c r="G112" s="132">
        <v>0.77083333333333337</v>
      </c>
      <c r="H112" s="217"/>
      <c r="I112" s="138"/>
      <c r="J112" s="170"/>
      <c r="K112" s="169"/>
      <c r="L112" s="138"/>
    </row>
    <row r="113" spans="1:12" ht="16.5" customHeight="1" thickBot="1">
      <c r="A113" s="109">
        <v>45683</v>
      </c>
      <c r="B113" s="125" t="str">
        <f t="shared" si="1"/>
        <v>niedziela</v>
      </c>
      <c r="C113" s="246" t="s">
        <v>103</v>
      </c>
      <c r="D113" s="237" t="s">
        <v>39</v>
      </c>
      <c r="E113" s="127">
        <v>0.77777777777777779</v>
      </c>
      <c r="F113" s="126" t="s">
        <v>25</v>
      </c>
      <c r="G113" s="127">
        <v>0.87847222222222221</v>
      </c>
      <c r="H113" s="73"/>
      <c r="I113" s="60"/>
      <c r="J113" s="155"/>
      <c r="K113" s="72"/>
      <c r="L113" s="89"/>
    </row>
    <row r="114" spans="1:12" ht="16.5" customHeight="1" thickBot="1">
      <c r="A114" s="115"/>
      <c r="B114" s="116"/>
      <c r="C114" s="117"/>
      <c r="D114" s="118"/>
      <c r="E114" s="119"/>
      <c r="F114" s="118"/>
      <c r="G114" s="119"/>
      <c r="H114" s="46"/>
      <c r="I114" s="44"/>
      <c r="J114" s="48"/>
      <c r="K114" s="59"/>
      <c r="L114" s="76">
        <f>SUM(L8:L113)</f>
        <v>225</v>
      </c>
    </row>
    <row r="116" spans="1:12">
      <c r="A116" s="18"/>
      <c r="B116" s="18"/>
      <c r="C116" s="19"/>
      <c r="D116" s="18"/>
      <c r="E116" s="18"/>
      <c r="F116" s="18"/>
      <c r="G116" s="18"/>
      <c r="H116" s="58" t="s">
        <v>38</v>
      </c>
      <c r="I116" s="62"/>
      <c r="J116" s="63"/>
      <c r="K116" s="43"/>
      <c r="L116" s="18"/>
    </row>
    <row r="117" spans="1:12">
      <c r="A117" s="18"/>
      <c r="B117" s="18"/>
      <c r="C117" s="19"/>
      <c r="D117" s="18"/>
      <c r="E117" s="18"/>
      <c r="F117" s="18"/>
      <c r="G117" s="18"/>
      <c r="H117" s="46"/>
      <c r="I117" s="48"/>
      <c r="J117" s="59"/>
      <c r="K117" s="43"/>
      <c r="L117" s="18"/>
    </row>
    <row r="118" spans="1:12">
      <c r="A118" s="18"/>
      <c r="B118" s="18"/>
      <c r="C118" s="19"/>
      <c r="D118" s="18"/>
      <c r="E118" s="18"/>
      <c r="F118" s="18"/>
      <c r="G118" s="18"/>
      <c r="I118" s="48"/>
      <c r="J118" s="59"/>
      <c r="K118" s="43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288" t="s">
        <v>46</v>
      </c>
      <c r="I119" s="48">
        <f ca="1">SUMIF($H$8:$H$116,H119,$L$8:$L$109)</f>
        <v>27</v>
      </c>
      <c r="J119" s="292" t="s">
        <v>123</v>
      </c>
      <c r="K119" s="43">
        <v>27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288" t="s">
        <v>53</v>
      </c>
      <c r="I120" s="20">
        <f>SUMIF($H$8:$H$104,H120,$L$8:$L$104)</f>
        <v>18</v>
      </c>
      <c r="J120" s="292" t="s">
        <v>66</v>
      </c>
      <c r="K120" s="43">
        <v>18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288" t="s">
        <v>45</v>
      </c>
      <c r="I121" s="48">
        <f>SUMIF($H$8:$H$102,H121,$L$8:$L$102)</f>
        <v>18</v>
      </c>
      <c r="J121" s="293" t="s">
        <v>60</v>
      </c>
      <c r="K121" s="43">
        <v>18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216" t="s">
        <v>76</v>
      </c>
      <c r="I122" s="48">
        <f>SUMIF($H$8:$H$110,H122,$L$8:$L$110)</f>
        <v>9</v>
      </c>
      <c r="J122" s="293" t="s">
        <v>60</v>
      </c>
      <c r="K122" s="43">
        <v>9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288" t="s">
        <v>42</v>
      </c>
      <c r="I123" s="20">
        <f>SUMIF($H$8:$H$105,H123,$L$8:$L$105)</f>
        <v>9</v>
      </c>
      <c r="J123" s="59" t="s">
        <v>105</v>
      </c>
      <c r="K123" s="43">
        <v>9</v>
      </c>
      <c r="L123" s="18"/>
    </row>
    <row r="124" spans="1:12">
      <c r="A124" s="18"/>
      <c r="B124" s="18"/>
      <c r="C124" s="19"/>
      <c r="D124" s="18"/>
      <c r="E124" s="18"/>
      <c r="F124" s="18"/>
      <c r="G124" s="18"/>
      <c r="H124" s="216" t="s">
        <v>77</v>
      </c>
      <c r="I124" s="48">
        <f>SUMIF($H$8:$H$109,H124,$L$8:$L$109)</f>
        <v>9</v>
      </c>
      <c r="J124" s="294" t="s">
        <v>106</v>
      </c>
      <c r="K124" s="43">
        <v>9</v>
      </c>
      <c r="L124" s="18"/>
    </row>
    <row r="125" spans="1:12">
      <c r="A125" s="18"/>
      <c r="B125" s="18"/>
      <c r="C125" s="19"/>
      <c r="D125" s="18"/>
      <c r="E125" s="18"/>
      <c r="F125" s="18"/>
      <c r="G125" s="18"/>
      <c r="H125" s="289" t="s">
        <v>93</v>
      </c>
      <c r="I125" s="48">
        <f>SUMIF($H$8:$H$100,H125,$L$8:$L$100)</f>
        <v>9</v>
      </c>
      <c r="J125" s="293" t="s">
        <v>94</v>
      </c>
      <c r="K125" s="43">
        <v>9</v>
      </c>
      <c r="L125" s="61"/>
    </row>
    <row r="126" spans="1:12">
      <c r="A126" s="18"/>
      <c r="B126" s="18"/>
      <c r="C126" s="19"/>
      <c r="D126" s="18"/>
      <c r="E126" s="18"/>
      <c r="F126" s="18"/>
      <c r="G126" s="18"/>
      <c r="H126" s="289" t="s">
        <v>95</v>
      </c>
      <c r="I126" s="48">
        <f>SUMIF($H$8:$H$111,H126,$L$8:$L$111)</f>
        <v>18</v>
      </c>
      <c r="J126" s="293" t="s">
        <v>94</v>
      </c>
      <c r="K126" s="43">
        <v>18</v>
      </c>
      <c r="L126" s="18"/>
    </row>
    <row r="127" spans="1:12">
      <c r="A127" s="18"/>
      <c r="B127" s="18"/>
      <c r="C127" s="19"/>
      <c r="D127" s="18"/>
      <c r="E127" s="18"/>
      <c r="F127" s="18"/>
      <c r="G127" s="18"/>
      <c r="H127" s="216" t="s">
        <v>96</v>
      </c>
      <c r="I127" s="48">
        <f>SUMIF($H$8:$H$102,H127,$L$8:$L$102)</f>
        <v>18</v>
      </c>
      <c r="J127" s="49" t="s">
        <v>97</v>
      </c>
      <c r="K127" s="43">
        <v>18</v>
      </c>
      <c r="L127" s="18"/>
    </row>
    <row r="128" spans="1:12">
      <c r="A128" s="18"/>
      <c r="B128" s="18"/>
      <c r="C128" s="19"/>
      <c r="D128" s="18"/>
      <c r="E128" s="18"/>
      <c r="F128" s="18"/>
      <c r="G128" s="18"/>
      <c r="H128" s="216" t="s">
        <v>98</v>
      </c>
      <c r="I128" s="48">
        <f ca="1">SUMIF($H$8:$H$116,H128,$L$8:$L$110)</f>
        <v>9</v>
      </c>
      <c r="J128" s="49" t="s">
        <v>99</v>
      </c>
      <c r="K128" s="43">
        <v>9</v>
      </c>
      <c r="L128" s="18"/>
    </row>
    <row r="129" spans="1:12">
      <c r="A129" s="18"/>
      <c r="B129" s="18"/>
      <c r="C129" s="19"/>
      <c r="D129" s="18"/>
      <c r="E129" s="18"/>
      <c r="F129" s="18"/>
      <c r="G129" s="18"/>
      <c r="H129" s="216" t="s">
        <v>100</v>
      </c>
      <c r="I129" s="48">
        <f>SUMIF($H$8:$H$88,H129,$L$8:$L$88)</f>
        <v>9</v>
      </c>
      <c r="J129" s="294" t="s">
        <v>104</v>
      </c>
      <c r="K129" s="43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216" t="s">
        <v>114</v>
      </c>
      <c r="I130" s="48">
        <f ca="1">SUMIF($H$8:$H$116,H130,$L$8:$L$104)</f>
        <v>18</v>
      </c>
      <c r="J130" s="49" t="s">
        <v>101</v>
      </c>
      <c r="K130" s="43">
        <v>18</v>
      </c>
      <c r="L130" s="18"/>
    </row>
    <row r="131" spans="1:12">
      <c r="A131" s="18"/>
      <c r="B131" s="18"/>
      <c r="C131" s="19"/>
      <c r="D131" s="18"/>
      <c r="E131" s="18"/>
      <c r="F131" s="18"/>
      <c r="G131" s="18"/>
      <c r="H131" s="216" t="s">
        <v>115</v>
      </c>
      <c r="I131" s="48">
        <f>SUMIF($H$8:$H$88,H131,$L$8:$L$88)</f>
        <v>9</v>
      </c>
      <c r="J131" s="49" t="s">
        <v>102</v>
      </c>
      <c r="K131" s="43">
        <v>9</v>
      </c>
      <c r="L131" s="18"/>
    </row>
    <row r="132" spans="1:12">
      <c r="A132" s="18"/>
      <c r="B132" s="18"/>
      <c r="C132" s="19"/>
      <c r="D132" s="18"/>
      <c r="E132" s="18"/>
      <c r="F132" s="18"/>
      <c r="G132" s="18"/>
      <c r="H132" s="290" t="s">
        <v>71</v>
      </c>
      <c r="I132" s="228">
        <f>SUMIF($H$8:$H$110,H132,$L$8:$L$110)</f>
        <v>9</v>
      </c>
      <c r="J132" s="295" t="s">
        <v>70</v>
      </c>
      <c r="K132" s="229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291" t="s">
        <v>58</v>
      </c>
      <c r="I133" s="228">
        <f>SUMIF($H$8:$H$106,H133,$L$8:$L$106)</f>
        <v>9</v>
      </c>
      <c r="J133" s="295" t="s">
        <v>59</v>
      </c>
      <c r="K133" s="229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291" t="s">
        <v>72</v>
      </c>
      <c r="I134" s="230">
        <f>SUMIF($H$8:$H$93,H134,$L$8:$L$93)</f>
        <v>9</v>
      </c>
      <c r="J134" s="295" t="s">
        <v>73</v>
      </c>
      <c r="K134" s="231">
        <v>9</v>
      </c>
      <c r="L134" s="61"/>
    </row>
    <row r="135" spans="1:12">
      <c r="A135" s="18"/>
      <c r="B135" s="18"/>
      <c r="C135" s="19"/>
      <c r="D135" s="18"/>
      <c r="E135" s="18"/>
      <c r="F135" s="18"/>
      <c r="G135" s="18"/>
      <c r="H135" s="291" t="s">
        <v>74</v>
      </c>
      <c r="I135" s="230">
        <f>SUMIF($H$8:$H$93,H135,$L$8:$L$93)</f>
        <v>9</v>
      </c>
      <c r="J135" s="295" t="s">
        <v>51</v>
      </c>
      <c r="K135" s="65">
        <v>9</v>
      </c>
      <c r="L135" s="61"/>
    </row>
    <row r="136" spans="1:12" ht="13.5" thickBot="1">
      <c r="A136" s="18"/>
      <c r="B136" s="18"/>
      <c r="C136" s="19"/>
      <c r="D136" s="18"/>
      <c r="E136" s="18"/>
      <c r="F136" s="18"/>
      <c r="G136" s="18"/>
      <c r="H136" s="291" t="s">
        <v>75</v>
      </c>
      <c r="I136" s="230">
        <f>SUMIF($H$8:$H$108,H136,$L$8:$L$108)</f>
        <v>9</v>
      </c>
      <c r="J136" s="295" t="s">
        <v>60</v>
      </c>
      <c r="K136" s="65">
        <v>9</v>
      </c>
      <c r="L136" s="18"/>
    </row>
    <row r="137" spans="1:12" ht="13.5" thickBot="1">
      <c r="A137" s="18"/>
      <c r="B137" s="18"/>
      <c r="C137" s="19"/>
      <c r="D137" s="18"/>
      <c r="E137" s="18"/>
      <c r="F137" s="18"/>
      <c r="G137" s="18"/>
      <c r="H137" s="18"/>
      <c r="I137" s="20"/>
      <c r="J137" s="21"/>
      <c r="K137" s="66">
        <f>SUM(K119:K136)</f>
        <v>225</v>
      </c>
      <c r="L137" s="18"/>
    </row>
  </sheetData>
  <autoFilter ref="A7:L116">
    <filterColumn colId="4" showButton="0"/>
    <filterColumn colId="5" showButton="0"/>
  </autoFilter>
  <mergeCells count="2">
    <mergeCell ref="E7:G7"/>
    <mergeCell ref="H6:I6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 rok_I stop.</vt:lpstr>
      <vt:lpstr>IG_II rok_I stop. </vt:lpstr>
      <vt:lpstr>ZOŻE_II rok_I stop.</vt:lpstr>
      <vt:lpstr>Arkusz1</vt:lpstr>
      <vt:lpstr>'STiL_II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2023-09-25T06:11:27Z</cp:lastPrinted>
  <dcterms:created xsi:type="dcterms:W3CDTF">2015-02-15T21:35:09Z</dcterms:created>
  <dcterms:modified xsi:type="dcterms:W3CDTF">2024-11-26T08:03:37Z</dcterms:modified>
</cp:coreProperties>
</file>